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orisnik\Desktop\Vjekoslava posao\"/>
    </mc:Choice>
  </mc:AlternateContent>
  <xr:revisionPtr revIDLastSave="0" documentId="8_{9B9C3D77-CBC9-4096-B845-B02CAD443C71}" xr6:coauthVersionLast="36" xr6:coauthVersionMax="36" xr10:uidLastSave="{00000000-0000-0000-0000-000000000000}"/>
  <bookViews>
    <workbookView xWindow="0" yWindow="0" windowWidth="23040" windowHeight="10404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7" i="1"/>
  <c r="D75" i="1"/>
  <c r="D73" i="1"/>
  <c r="D71" i="1"/>
  <c r="D69" i="1"/>
  <c r="D67" i="1"/>
  <c r="D64" i="1"/>
  <c r="D62" i="1"/>
  <c r="D60" i="1"/>
  <c r="D58" i="1"/>
  <c r="D56" i="1"/>
  <c r="D53" i="1"/>
  <c r="D51" i="1"/>
  <c r="D49" i="1"/>
  <c r="D47" i="1"/>
  <c r="D42" i="1"/>
  <c r="D40" i="1"/>
  <c r="D38" i="1"/>
  <c r="D36" i="1"/>
  <c r="D34" i="1"/>
  <c r="D32" i="1"/>
  <c r="D30" i="1"/>
  <c r="D28" i="1"/>
  <c r="D26" i="1"/>
  <c r="D23" i="1"/>
  <c r="D21" i="1"/>
  <c r="D19" i="1"/>
  <c r="D16" i="1"/>
  <c r="D14" i="1"/>
  <c r="D12" i="1"/>
  <c r="D10" i="1"/>
  <c r="D8" i="1"/>
  <c r="D137" i="1" s="1"/>
</calcChain>
</file>

<file path=xl/sharedStrings.xml><?xml version="1.0" encoding="utf-8"?>
<sst xmlns="http://schemas.openxmlformats.org/spreadsheetml/2006/main" count="279" uniqueCount="146">
  <si>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</si>
  <si>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</si>
  <si>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</si>
  <si>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</si>
  <si>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</si>
  <si>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</si>
  <si>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</si>
  <si>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BISTRA_x000D_
BISTRANSKA 30_x000D_
BISTRA_x000D_
Tel: +385(1)3390016   Fax: +385(1)3390016_x000D_
OIB: 68705361830_x000D_
Mail: barbara.borovec@skole.hr_x000D_
IBAN: HR6623600001101379377</t>
  </si>
  <si>
    <t xml:space="preserve">Odgovorna Osoba: EDUARD KOVAČEVIĆ_x000D_
     </t>
  </si>
  <si>
    <t>Isplata Sredstava Za Razdoblje: 01.04.2024 Do 30.04.2024</t>
  </si>
  <si>
    <t>ŠVIGA d.o.o.</t>
  </si>
  <si>
    <t>99168717832</t>
  </si>
  <si>
    <t>MARŠALA TITA 40</t>
  </si>
  <si>
    <t>MATERIJAL I DIJELOVI ZA TEKUĆE I INVESTICIJSKO ODRŽAVANJE</t>
  </si>
  <si>
    <t>Ukupno:</t>
  </si>
  <si>
    <t>PEKARNA KAJ</t>
  </si>
  <si>
    <t>94485011867</t>
  </si>
  <si>
    <t>BISTRA</t>
  </si>
  <si>
    <t>MATERIJAL I SIROVINE</t>
  </si>
  <si>
    <t>ZAGREBAČKA BANKA</t>
  </si>
  <si>
    <t>92963223473</t>
  </si>
  <si>
    <t>ZAPREŠIĆ</t>
  </si>
  <si>
    <t>BANKARSKE USLUGE I USLUGE PLATNOG PROMETA</t>
  </si>
  <si>
    <t>HRVATSKA POŠTA</t>
  </si>
  <si>
    <t>87311810356</t>
  </si>
  <si>
    <t>ZAGREB</t>
  </si>
  <si>
    <t>USLUGE TELEFONA, POŠTE I PRIJEVOZA</t>
  </si>
  <si>
    <t>MODUS PROJEKT D.O.O.</t>
  </si>
  <si>
    <t>86026144971</t>
  </si>
  <si>
    <t>DODATNA ULAGANJA NA GRAĐEVINSKIM OBJEKTIMA</t>
  </si>
  <si>
    <t>FINANCIJSKA AGENCIJA</t>
  </si>
  <si>
    <t>85821130368</t>
  </si>
  <si>
    <t>UREDSKI MATERIJAL I OSTALI MATERIJALNI RASHODI</t>
  </si>
  <si>
    <t>RAČUNALNE USLUGE</t>
  </si>
  <si>
    <t>HRVATSKO MATEMATIČKO DRUŠTVO</t>
  </si>
  <si>
    <t>85051163109</t>
  </si>
  <si>
    <t>STRUČNO USAVRŠAVANJE ZAPOSLENIKA</t>
  </si>
  <si>
    <t>HRVATSKI TELEKOM d.d.</t>
  </si>
  <si>
    <t>81793146560</t>
  </si>
  <si>
    <t>MAJCEN SERVIS J.D.O.O.</t>
  </si>
  <si>
    <t>76710797629</t>
  </si>
  <si>
    <t>JAKOVLJE</t>
  </si>
  <si>
    <t>USLUGE TEKUĆEG I INVESTICIJSKOG ODRŽAVANJA</t>
  </si>
  <si>
    <t>BAJA TRANSPORT D.O.O.</t>
  </si>
  <si>
    <t>75786703721</t>
  </si>
  <si>
    <t>GLINA</t>
  </si>
  <si>
    <t>SLUŽBENA PUTOVANJA</t>
  </si>
  <si>
    <t>DIAPLAN D.O.O.</t>
  </si>
  <si>
    <t>75517572448</t>
  </si>
  <si>
    <t>Poslovni objekti</t>
  </si>
  <si>
    <t>OPTIMUS lab d.o.o</t>
  </si>
  <si>
    <t>71981294715</t>
  </si>
  <si>
    <t>ČAKOVEC</t>
  </si>
  <si>
    <t>EL-ZAP d.o.o.</t>
  </si>
  <si>
    <t>71116385993</t>
  </si>
  <si>
    <t>IVČEK-OBRT ZA PRIJEVOZ</t>
  </si>
  <si>
    <t>68705361830</t>
  </si>
  <si>
    <t>DIVUM DOMO d.o.o.</t>
  </si>
  <si>
    <t>67909591302</t>
  </si>
  <si>
    <t>KOMUNALNE USLUGE</t>
  </si>
  <si>
    <t>KATAPULT PROMOCIJA D.O.O.</t>
  </si>
  <si>
    <t>65191050926</t>
  </si>
  <si>
    <t>HEP OPSKRBA</t>
  </si>
  <si>
    <t>63073332379</t>
  </si>
  <si>
    <t>ENERGIJA</t>
  </si>
  <si>
    <t>MEMI d.o.o.</t>
  </si>
  <si>
    <t>51028007898</t>
  </si>
  <si>
    <t>STUPNIK</t>
  </si>
  <si>
    <t>SITNI INVENTAR I AUTO GUME</t>
  </si>
  <si>
    <t>CWS -boco d.o.o.</t>
  </si>
  <si>
    <t>51026536351</t>
  </si>
  <si>
    <t>VINDIJA</t>
  </si>
  <si>
    <t>44138062462</t>
  </si>
  <si>
    <t>VARAŽDIN</t>
  </si>
  <si>
    <t>NAKNADE GRAĐANIMA I KUĆANSTVIMA U NARAVI</t>
  </si>
  <si>
    <t>VUGRINEC d.o.o.</t>
  </si>
  <si>
    <t>43639861997</t>
  </si>
  <si>
    <t>Dubravica</t>
  </si>
  <si>
    <t>HEP-PLIN d.o.o.</t>
  </si>
  <si>
    <t>41317489366</t>
  </si>
  <si>
    <t>OSIJEK</t>
  </si>
  <si>
    <t>Point-VG d.o.o.</t>
  </si>
  <si>
    <t>32765710469</t>
  </si>
  <si>
    <t>MAKSIMA TRGOVINA</t>
  </si>
  <si>
    <t>30383677903</t>
  </si>
  <si>
    <t>Brdovec</t>
  </si>
  <si>
    <t>VODOOPSKRBA I ODVODNJA ZAPREŠIĆ</t>
  </si>
  <si>
    <t>29113541841</t>
  </si>
  <si>
    <t>CROATIA OSIGURANJE D.D.</t>
  </si>
  <si>
    <t>26187994862</t>
  </si>
  <si>
    <t>VELIKA GORICA</t>
  </si>
  <si>
    <t>PREMIJE OSIGURANJA</t>
  </si>
  <si>
    <t>MARBET d.o.o.</t>
  </si>
  <si>
    <t>26099070537</t>
  </si>
  <si>
    <t>V. Ruždjaka 19</t>
  </si>
  <si>
    <t>DUKAT mliječna industrija</t>
  </si>
  <si>
    <t>25457712630</t>
  </si>
  <si>
    <t>ZAVOD ZA JAVNO ZDRAV.ZAGREB.ŽUP.</t>
  </si>
  <si>
    <t>20717593431</t>
  </si>
  <si>
    <t>ZDRAVSTVENE I VETERINARSKE USLUGE</t>
  </si>
  <si>
    <t>SINAPAK</t>
  </si>
  <si>
    <t>20197672064</t>
  </si>
  <si>
    <t>ZABOK</t>
  </si>
  <si>
    <t>DIMNJAČARSTVO POZAIĆ</t>
  </si>
  <si>
    <t>15285218972</t>
  </si>
  <si>
    <t>GORNJA STUBICA</t>
  </si>
  <si>
    <t>AKD ZAŠTITA</t>
  </si>
  <si>
    <t>09253797076</t>
  </si>
  <si>
    <t>IBC EXPORT-IMPORT D.O.O</t>
  </si>
  <si>
    <t>07615151630</t>
  </si>
  <si>
    <t>LEDO PLUS d.o.o.</t>
  </si>
  <si>
    <t>07179054100</t>
  </si>
  <si>
    <t>SUNCE HOTELI</t>
  </si>
  <si>
    <t>06916431329</t>
  </si>
  <si>
    <t>PEKARA DUBRAVICA</t>
  </si>
  <si>
    <t>05873359168</t>
  </si>
  <si>
    <t>Zagreb</t>
  </si>
  <si>
    <t>DINOP D.O.O.</t>
  </si>
  <si>
    <t>00042324329</t>
  </si>
  <si>
    <t>GRAD ZAPREŠIĆ</t>
  </si>
  <si>
    <t>00000000000</t>
  </si>
  <si>
    <t>FUKETA I</t>
  </si>
  <si>
    <t/>
  </si>
  <si>
    <t>IVETA MARKETING  trgovina</t>
  </si>
  <si>
    <t>POLJANICA BISTRANSKA</t>
  </si>
  <si>
    <t>OPĆINA BISTRA</t>
  </si>
  <si>
    <t>DONJA BISTRA</t>
  </si>
  <si>
    <t>PRIJEV.I IZGR.UGOSTITELJSTVO      KREŠIMIR ŠIMUNIĆ</t>
  </si>
  <si>
    <t>SERVIS  BUKOVINA</t>
  </si>
  <si>
    <t>VIV@info</t>
  </si>
  <si>
    <t>ZAPREŠIĆ d.o.o.</t>
  </si>
  <si>
    <t>ZAVOD ZA JAVNO ZDRAVSTVO ZAGR.ŽUPANIJE</t>
  </si>
  <si>
    <t>PLAĆE ZA REDOVAN RAD</t>
  </si>
  <si>
    <t>PLAĆE ZA PREKOVREMENI RAD</t>
  </si>
  <si>
    <t>PLAĆE ZA POSEBNE UVJETE RADA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</si>
  <si>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</si>
  <si>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</si>
  <si>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</si>
  <si>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</si>
  <si>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</si>
  <si>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</si>
  <si>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</si>
  <si>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</si>
  <si>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OSTALE NAKNADE TROŠKOVA ZAPOSLENIMA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</si>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</sst>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  <c r="F1" s="20" t="s">
        <v>8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9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10</v>
      </c>
      <c r="B7" s="14" t="s">
        <v>11</v>
      </c>
      <c r="C7" s="10" t="s">
        <v>12</v>
      </c>
      <c r="D7" s="18">
        <v>25.9</v>
      </c>
      <c r="E7" s="10">
        <v>3224</v>
      </c>
      <c r="F7" s="21" t="s">
        <v>13</v>
      </c>
    </row>
    <row r="8" spans="1:6" ht="27" customHeight="1" thickBot="1" x14ac:dyDescent="0.35">
      <c r="A8" s="22" t="s">
        <v>14</v>
      </c>
      <c r="B8" s="23"/>
      <c r="C8" s="24"/>
      <c r="D8" s="25">
        <f>SUM(D7:D7)</f>
        <v>25.9</v>
      </c>
      <c r="E8" s="24"/>
      <c r="F8" s="26"/>
    </row>
    <row r="9" spans="1:6" x14ac:dyDescent="0.3">
      <c r="A9" s="9" t="s">
        <v>15</v>
      </c>
      <c r="B9" s="14" t="s">
        <v>16</v>
      </c>
      <c r="C9" s="10" t="s">
        <v>17</v>
      </c>
      <c r="D9" s="18">
        <v>152.19999999999999</v>
      </c>
      <c r="E9" s="10">
        <v>3222</v>
      </c>
      <c r="F9" s="27" t="s">
        <v>18</v>
      </c>
    </row>
    <row r="10" spans="1:6" ht="27" customHeight="1" thickBot="1" x14ac:dyDescent="0.35">
      <c r="A10" s="22" t="s">
        <v>14</v>
      </c>
      <c r="B10" s="23"/>
      <c r="C10" s="24"/>
      <c r="D10" s="25">
        <f>SUM(D9:D9)</f>
        <v>152.19999999999999</v>
      </c>
      <c r="E10" s="24"/>
      <c r="F10" s="26"/>
    </row>
    <row r="11" spans="1:6" x14ac:dyDescent="0.3">
      <c r="A11" s="9" t="s">
        <v>19</v>
      </c>
      <c r="B11" s="14" t="s">
        <v>20</v>
      </c>
      <c r="C11" s="10" t="s">
        <v>21</v>
      </c>
      <c r="D11" s="18">
        <v>131.46</v>
      </c>
      <c r="E11" s="10">
        <v>3431</v>
      </c>
      <c r="F11" s="27" t="s">
        <v>22</v>
      </c>
    </row>
    <row r="12" spans="1:6" ht="27" customHeight="1" thickBot="1" x14ac:dyDescent="0.35">
      <c r="A12" s="22" t="s">
        <v>14</v>
      </c>
      <c r="B12" s="23"/>
      <c r="C12" s="24"/>
      <c r="D12" s="25">
        <f>SUM(D11:D11)</f>
        <v>131.46</v>
      </c>
      <c r="E12" s="24"/>
      <c r="F12" s="26"/>
    </row>
    <row r="13" spans="1:6" x14ac:dyDescent="0.3">
      <c r="A13" s="9" t="s">
        <v>23</v>
      </c>
      <c r="B13" s="14" t="s">
        <v>24</v>
      </c>
      <c r="C13" s="10" t="s">
        <v>25</v>
      </c>
      <c r="D13" s="18">
        <v>137.09</v>
      </c>
      <c r="E13" s="10">
        <v>3231</v>
      </c>
      <c r="F13" s="27" t="s">
        <v>26</v>
      </c>
    </row>
    <row r="14" spans="1:6" ht="27" customHeight="1" thickBot="1" x14ac:dyDescent="0.35">
      <c r="A14" s="22" t="s">
        <v>14</v>
      </c>
      <c r="B14" s="23"/>
      <c r="C14" s="24"/>
      <c r="D14" s="25">
        <f>SUM(D13:D13)</f>
        <v>137.09</v>
      </c>
      <c r="E14" s="24"/>
      <c r="F14" s="26"/>
    </row>
    <row r="15" spans="1:6" x14ac:dyDescent="0.3">
      <c r="A15" s="9" t="s">
        <v>27</v>
      </c>
      <c r="B15" s="14" t="s">
        <v>28</v>
      </c>
      <c r="C15" s="10" t="s">
        <v>25</v>
      </c>
      <c r="D15" s="18">
        <v>4625</v>
      </c>
      <c r="E15" s="10">
        <v>4511</v>
      </c>
      <c r="F15" s="27" t="s">
        <v>29</v>
      </c>
    </row>
    <row r="16" spans="1:6" ht="27" customHeight="1" thickBot="1" x14ac:dyDescent="0.35">
      <c r="A16" s="22" t="s">
        <v>14</v>
      </c>
      <c r="B16" s="23"/>
      <c r="C16" s="24"/>
      <c r="D16" s="25">
        <f>SUM(D15:D15)</f>
        <v>4625</v>
      </c>
      <c r="E16" s="24"/>
      <c r="F16" s="26"/>
    </row>
    <row r="17" spans="1:6" x14ac:dyDescent="0.3">
      <c r="A17" s="9" t="s">
        <v>30</v>
      </c>
      <c r="B17" s="14" t="s">
        <v>31</v>
      </c>
      <c r="C17" s="10" t="s">
        <v>25</v>
      </c>
      <c r="D17" s="18">
        <v>32.35</v>
      </c>
      <c r="E17" s="10">
        <v>3221</v>
      </c>
      <c r="F17" s="27" t="s">
        <v>32</v>
      </c>
    </row>
    <row r="18" spans="1:6" x14ac:dyDescent="0.3">
      <c r="A18" s="9"/>
      <c r="B18" s="14"/>
      <c r="C18" s="10"/>
      <c r="D18" s="18">
        <v>1.66</v>
      </c>
      <c r="E18" s="10">
        <v>3238</v>
      </c>
      <c r="F18" s="28" t="s">
        <v>33</v>
      </c>
    </row>
    <row r="19" spans="1:6" ht="27" customHeight="1" thickBot="1" x14ac:dyDescent="0.35">
      <c r="A19" s="22" t="s">
        <v>14</v>
      </c>
      <c r="B19" s="23"/>
      <c r="C19" s="24"/>
      <c r="D19" s="25">
        <f>SUM(D17:D18)</f>
        <v>34.01</v>
      </c>
      <c r="E19" s="24"/>
      <c r="F19" s="26"/>
    </row>
    <row r="20" spans="1:6" x14ac:dyDescent="0.3">
      <c r="A20" s="9" t="s">
        <v>34</v>
      </c>
      <c r="B20" s="14" t="s">
        <v>35</v>
      </c>
      <c r="C20" s="10" t="s">
        <v>25</v>
      </c>
      <c r="D20" s="18">
        <v>70</v>
      </c>
      <c r="E20" s="10">
        <v>3213</v>
      </c>
      <c r="F20" s="27" t="s">
        <v>36</v>
      </c>
    </row>
    <row r="21" spans="1:6" ht="27" customHeight="1" thickBot="1" x14ac:dyDescent="0.35">
      <c r="A21" s="22" t="s">
        <v>14</v>
      </c>
      <c r="B21" s="23"/>
      <c r="C21" s="24"/>
      <c r="D21" s="25">
        <f>SUM(D20:D20)</f>
        <v>70</v>
      </c>
      <c r="E21" s="24"/>
      <c r="F21" s="26"/>
    </row>
    <row r="22" spans="1:6" x14ac:dyDescent="0.3">
      <c r="A22" s="9" t="s">
        <v>37</v>
      </c>
      <c r="B22" s="14" t="s">
        <v>38</v>
      </c>
      <c r="C22" s="10" t="s">
        <v>25</v>
      </c>
      <c r="D22" s="18">
        <v>159.15</v>
      </c>
      <c r="E22" s="10">
        <v>3231</v>
      </c>
      <c r="F22" s="27" t="s">
        <v>26</v>
      </c>
    </row>
    <row r="23" spans="1:6" ht="27" customHeight="1" thickBot="1" x14ac:dyDescent="0.35">
      <c r="A23" s="22" t="s">
        <v>14</v>
      </c>
      <c r="B23" s="23"/>
      <c r="C23" s="24"/>
      <c r="D23" s="25">
        <f>SUM(D22:D22)</f>
        <v>159.15</v>
      </c>
      <c r="E23" s="24"/>
      <c r="F23" s="26"/>
    </row>
    <row r="24" spans="1:6" x14ac:dyDescent="0.3">
      <c r="A24" s="9" t="s">
        <v>39</v>
      </c>
      <c r="B24" s="14" t="s">
        <v>40</v>
      </c>
      <c r="C24" s="10" t="s">
        <v>41</v>
      </c>
      <c r="D24" s="18">
        <v>383.5</v>
      </c>
      <c r="E24" s="10">
        <v>3224</v>
      </c>
      <c r="F24" s="27" t="s">
        <v>13</v>
      </c>
    </row>
    <row r="25" spans="1:6" x14ac:dyDescent="0.3">
      <c r="A25" s="9"/>
      <c r="B25" s="14"/>
      <c r="C25" s="10"/>
      <c r="D25" s="18">
        <v>175</v>
      </c>
      <c r="E25" s="10">
        <v>3232</v>
      </c>
      <c r="F25" s="28" t="s">
        <v>42</v>
      </c>
    </row>
    <row r="26" spans="1:6" ht="27" customHeight="1" thickBot="1" x14ac:dyDescent="0.35">
      <c r="A26" s="22" t="s">
        <v>14</v>
      </c>
      <c r="B26" s="23"/>
      <c r="C26" s="24"/>
      <c r="D26" s="25">
        <f>SUM(D24:D25)</f>
        <v>558.5</v>
      </c>
      <c r="E26" s="24"/>
      <c r="F26" s="26"/>
    </row>
    <row r="27" spans="1:6" x14ac:dyDescent="0.3">
      <c r="A27" s="9" t="s">
        <v>43</v>
      </c>
      <c r="B27" s="14" t="s">
        <v>44</v>
      </c>
      <c r="C27" s="10" t="s">
        <v>45</v>
      </c>
      <c r="D27" s="18">
        <v>60</v>
      </c>
      <c r="E27" s="10">
        <v>3211</v>
      </c>
      <c r="F27" s="27" t="s">
        <v>46</v>
      </c>
    </row>
    <row r="28" spans="1:6" ht="27" customHeight="1" thickBot="1" x14ac:dyDescent="0.35">
      <c r="A28" s="22" t="s">
        <v>14</v>
      </c>
      <c r="B28" s="23"/>
      <c r="C28" s="24"/>
      <c r="D28" s="25">
        <f>SUM(D27:D27)</f>
        <v>60</v>
      </c>
      <c r="E28" s="24"/>
      <c r="F28" s="26"/>
    </row>
    <row r="29" spans="1:6" x14ac:dyDescent="0.3">
      <c r="A29" s="9" t="s">
        <v>47</v>
      </c>
      <c r="B29" s="14" t="s">
        <v>48</v>
      </c>
      <c r="C29" s="10" t="s">
        <v>25</v>
      </c>
      <c r="D29" s="18">
        <v>12500</v>
      </c>
      <c r="E29" s="10">
        <v>4212</v>
      </c>
      <c r="F29" s="27" t="s">
        <v>49</v>
      </c>
    </row>
    <row r="30" spans="1:6" ht="27" customHeight="1" thickBot="1" x14ac:dyDescent="0.35">
      <c r="A30" s="22" t="s">
        <v>14</v>
      </c>
      <c r="B30" s="23"/>
      <c r="C30" s="24"/>
      <c r="D30" s="25">
        <f>SUM(D29:D29)</f>
        <v>12500</v>
      </c>
      <c r="E30" s="24"/>
      <c r="F30" s="26"/>
    </row>
    <row r="31" spans="1:6" x14ac:dyDescent="0.3">
      <c r="A31" s="9" t="s">
        <v>50</v>
      </c>
      <c r="B31" s="14" t="s">
        <v>51</v>
      </c>
      <c r="C31" s="10" t="s">
        <v>52</v>
      </c>
      <c r="D31" s="18">
        <v>82.5</v>
      </c>
      <c r="E31" s="10">
        <v>3238</v>
      </c>
      <c r="F31" s="27" t="s">
        <v>33</v>
      </c>
    </row>
    <row r="32" spans="1:6" ht="27" customHeight="1" thickBot="1" x14ac:dyDescent="0.35">
      <c r="A32" s="22" t="s">
        <v>14</v>
      </c>
      <c r="B32" s="23"/>
      <c r="C32" s="24"/>
      <c r="D32" s="25">
        <f>SUM(D31:D31)</f>
        <v>82.5</v>
      </c>
      <c r="E32" s="24"/>
      <c r="F32" s="26"/>
    </row>
    <row r="33" spans="1:6" x14ac:dyDescent="0.3">
      <c r="A33" s="9" t="s">
        <v>53</v>
      </c>
      <c r="B33" s="14" t="s">
        <v>54</v>
      </c>
      <c r="C33" s="10" t="s">
        <v>21</v>
      </c>
      <c r="D33" s="18">
        <v>3.83</v>
      </c>
      <c r="E33" s="10">
        <v>3224</v>
      </c>
      <c r="F33" s="27" t="s">
        <v>13</v>
      </c>
    </row>
    <row r="34" spans="1:6" ht="27" customHeight="1" thickBot="1" x14ac:dyDescent="0.35">
      <c r="A34" s="22" t="s">
        <v>14</v>
      </c>
      <c r="B34" s="23"/>
      <c r="C34" s="24"/>
      <c r="D34" s="25">
        <f>SUM(D33:D33)</f>
        <v>3.83</v>
      </c>
      <c r="E34" s="24"/>
      <c r="F34" s="26"/>
    </row>
    <row r="35" spans="1:6" x14ac:dyDescent="0.3">
      <c r="A35" s="9" t="s">
        <v>55</v>
      </c>
      <c r="B35" s="14" t="s">
        <v>56</v>
      </c>
      <c r="C35" s="10" t="s">
        <v>41</v>
      </c>
      <c r="D35" s="18">
        <v>1440</v>
      </c>
      <c r="E35" s="10">
        <v>3231</v>
      </c>
      <c r="F35" s="27" t="s">
        <v>26</v>
      </c>
    </row>
    <row r="36" spans="1:6" ht="27" customHeight="1" thickBot="1" x14ac:dyDescent="0.35">
      <c r="A36" s="22" t="s">
        <v>14</v>
      </c>
      <c r="B36" s="23"/>
      <c r="C36" s="24"/>
      <c r="D36" s="25">
        <f>SUM(D35:D35)</f>
        <v>1440</v>
      </c>
      <c r="E36" s="24"/>
      <c r="F36" s="26"/>
    </row>
    <row r="37" spans="1:6" x14ac:dyDescent="0.3">
      <c r="A37" s="9" t="s">
        <v>57</v>
      </c>
      <c r="B37" s="14" t="s">
        <v>58</v>
      </c>
      <c r="C37" s="10" t="s">
        <v>25</v>
      </c>
      <c r="D37" s="18">
        <v>60</v>
      </c>
      <c r="E37" s="10">
        <v>3234</v>
      </c>
      <c r="F37" s="27" t="s">
        <v>59</v>
      </c>
    </row>
    <row r="38" spans="1:6" ht="27" customHeight="1" thickBot="1" x14ac:dyDescent="0.35">
      <c r="A38" s="22" t="s">
        <v>14</v>
      </c>
      <c r="B38" s="23"/>
      <c r="C38" s="24"/>
      <c r="D38" s="25">
        <f>SUM(D37:D37)</f>
        <v>60</v>
      </c>
      <c r="E38" s="24"/>
      <c r="F38" s="26"/>
    </row>
    <row r="39" spans="1:6" x14ac:dyDescent="0.3">
      <c r="A39" s="9" t="s">
        <v>60</v>
      </c>
      <c r="B39" s="14" t="s">
        <v>61</v>
      </c>
      <c r="C39" s="10" t="s">
        <v>25</v>
      </c>
      <c r="D39" s="18">
        <v>1389.44</v>
      </c>
      <c r="E39" s="10">
        <v>3221</v>
      </c>
      <c r="F39" s="27" t="s">
        <v>32</v>
      </c>
    </row>
    <row r="40" spans="1:6" ht="27" customHeight="1" thickBot="1" x14ac:dyDescent="0.35">
      <c r="A40" s="22" t="s">
        <v>14</v>
      </c>
      <c r="B40" s="23"/>
      <c r="C40" s="24"/>
      <c r="D40" s="25">
        <f>SUM(D39:D39)</f>
        <v>1389.44</v>
      </c>
      <c r="E40" s="24"/>
      <c r="F40" s="26"/>
    </row>
    <row r="41" spans="1:6" x14ac:dyDescent="0.3">
      <c r="A41" s="9" t="s">
        <v>62</v>
      </c>
      <c r="B41" s="14" t="s">
        <v>63</v>
      </c>
      <c r="C41" s="10" t="s">
        <v>25</v>
      </c>
      <c r="D41" s="18">
        <v>2959.1</v>
      </c>
      <c r="E41" s="10">
        <v>3223</v>
      </c>
      <c r="F41" s="27" t="s">
        <v>64</v>
      </c>
    </row>
    <row r="42" spans="1:6" ht="27" customHeight="1" thickBot="1" x14ac:dyDescent="0.35">
      <c r="A42" s="22" t="s">
        <v>14</v>
      </c>
      <c r="B42" s="23"/>
      <c r="C42" s="24"/>
      <c r="D42" s="25">
        <f>SUM(D41:D41)</f>
        <v>2959.1</v>
      </c>
      <c r="E42" s="24"/>
      <c r="F42" s="26"/>
    </row>
    <row r="43" spans="1:6" x14ac:dyDescent="0.3">
      <c r="A43" s="9" t="s">
        <v>65</v>
      </c>
      <c r="B43" s="14" t="s">
        <v>66</v>
      </c>
      <c r="C43" s="10" t="s">
        <v>67</v>
      </c>
      <c r="D43" s="18">
        <v>292.25</v>
      </c>
      <c r="E43" s="10">
        <v>3221</v>
      </c>
      <c r="F43" s="27" t="s">
        <v>32</v>
      </c>
    </row>
    <row r="44" spans="1:6" x14ac:dyDescent="0.3">
      <c r="A44" s="9"/>
      <c r="B44" s="14"/>
      <c r="C44" s="10"/>
      <c r="D44" s="18">
        <v>73.56</v>
      </c>
      <c r="E44" s="10">
        <v>3224</v>
      </c>
      <c r="F44" s="28" t="s">
        <v>13</v>
      </c>
    </row>
    <row r="45" spans="1:6" x14ac:dyDescent="0.3">
      <c r="A45" s="9"/>
      <c r="B45" s="14"/>
      <c r="C45" s="10"/>
      <c r="D45" s="18">
        <v>199.99</v>
      </c>
      <c r="E45" s="10">
        <v>3225</v>
      </c>
      <c r="F45" s="28" t="s">
        <v>68</v>
      </c>
    </row>
    <row r="46" spans="1:6" x14ac:dyDescent="0.3">
      <c r="A46" s="9"/>
      <c r="B46" s="14"/>
      <c r="C46" s="10"/>
      <c r="D46" s="18">
        <v>750</v>
      </c>
      <c r="E46" s="10">
        <v>3232</v>
      </c>
      <c r="F46" s="28" t="s">
        <v>42</v>
      </c>
    </row>
    <row r="47" spans="1:6" ht="27" customHeight="1" thickBot="1" x14ac:dyDescent="0.35">
      <c r="A47" s="22" t="s">
        <v>14</v>
      </c>
      <c r="B47" s="23"/>
      <c r="C47" s="24"/>
      <c r="D47" s="25">
        <f>SUM(D43:D46)</f>
        <v>1315.8</v>
      </c>
      <c r="E47" s="24"/>
      <c r="F47" s="26"/>
    </row>
    <row r="48" spans="1:6" x14ac:dyDescent="0.3">
      <c r="A48" s="9" t="s">
        <v>69</v>
      </c>
      <c r="B48" s="14" t="s">
        <v>70</v>
      </c>
      <c r="C48" s="10" t="s">
        <v>25</v>
      </c>
      <c r="D48" s="18">
        <v>105.7</v>
      </c>
      <c r="E48" s="10">
        <v>3221</v>
      </c>
      <c r="F48" s="27" t="s">
        <v>32</v>
      </c>
    </row>
    <row r="49" spans="1:6" ht="27" customHeight="1" thickBot="1" x14ac:dyDescent="0.35">
      <c r="A49" s="22" t="s">
        <v>14</v>
      </c>
      <c r="B49" s="23"/>
      <c r="C49" s="24"/>
      <c r="D49" s="25">
        <f>SUM(D48:D48)</f>
        <v>105.7</v>
      </c>
      <c r="E49" s="24"/>
      <c r="F49" s="26"/>
    </row>
    <row r="50" spans="1:6" x14ac:dyDescent="0.3">
      <c r="A50" s="9" t="s">
        <v>71</v>
      </c>
      <c r="B50" s="14" t="s">
        <v>72</v>
      </c>
      <c r="C50" s="10" t="s">
        <v>73</v>
      </c>
      <c r="D50" s="18">
        <v>896.62</v>
      </c>
      <c r="E50" s="10">
        <v>3722</v>
      </c>
      <c r="F50" s="27" t="s">
        <v>74</v>
      </c>
    </row>
    <row r="51" spans="1:6" ht="27" customHeight="1" thickBot="1" x14ac:dyDescent="0.35">
      <c r="A51" s="22" t="s">
        <v>14</v>
      </c>
      <c r="B51" s="23"/>
      <c r="C51" s="24"/>
      <c r="D51" s="25">
        <f>SUM(D50:D50)</f>
        <v>896.62</v>
      </c>
      <c r="E51" s="24"/>
      <c r="F51" s="26"/>
    </row>
    <row r="52" spans="1:6" x14ac:dyDescent="0.3">
      <c r="A52" s="9" t="s">
        <v>75</v>
      </c>
      <c r="B52" s="14" t="s">
        <v>76</v>
      </c>
      <c r="C52" s="10" t="s">
        <v>77</v>
      </c>
      <c r="D52" s="18">
        <v>1961.04</v>
      </c>
      <c r="E52" s="10">
        <v>3222</v>
      </c>
      <c r="F52" s="27" t="s">
        <v>18</v>
      </c>
    </row>
    <row r="53" spans="1:6" ht="27" customHeight="1" thickBot="1" x14ac:dyDescent="0.35">
      <c r="A53" s="22" t="s">
        <v>14</v>
      </c>
      <c r="B53" s="23"/>
      <c r="C53" s="24"/>
      <c r="D53" s="25">
        <f>SUM(D52:D52)</f>
        <v>1961.04</v>
      </c>
      <c r="E53" s="24"/>
      <c r="F53" s="26"/>
    </row>
    <row r="54" spans="1:6" x14ac:dyDescent="0.3">
      <c r="A54" s="9" t="s">
        <v>78</v>
      </c>
      <c r="B54" s="14" t="s">
        <v>79</v>
      </c>
      <c r="C54" s="10" t="s">
        <v>80</v>
      </c>
      <c r="D54" s="18">
        <v>233.6</v>
      </c>
      <c r="E54" s="10">
        <v>3222</v>
      </c>
      <c r="F54" s="27" t="s">
        <v>18</v>
      </c>
    </row>
    <row r="55" spans="1:6" x14ac:dyDescent="0.3">
      <c r="A55" s="9"/>
      <c r="B55" s="14"/>
      <c r="C55" s="10"/>
      <c r="D55" s="18">
        <v>25688.63</v>
      </c>
      <c r="E55" s="10">
        <v>3223</v>
      </c>
      <c r="F55" s="28" t="s">
        <v>64</v>
      </c>
    </row>
    <row r="56" spans="1:6" ht="27" customHeight="1" thickBot="1" x14ac:dyDescent="0.35">
      <c r="A56" s="22" t="s">
        <v>14</v>
      </c>
      <c r="B56" s="23"/>
      <c r="C56" s="24"/>
      <c r="D56" s="25">
        <f>SUM(D54:D55)</f>
        <v>25922.23</v>
      </c>
      <c r="E56" s="24"/>
      <c r="F56" s="26"/>
    </row>
    <row r="57" spans="1:6" x14ac:dyDescent="0.3">
      <c r="A57" s="9" t="s">
        <v>81</v>
      </c>
      <c r="B57" s="14" t="s">
        <v>82</v>
      </c>
      <c r="C57" s="10" t="s">
        <v>21</v>
      </c>
      <c r="D57" s="18">
        <v>477.19</v>
      </c>
      <c r="E57" s="10">
        <v>3221</v>
      </c>
      <c r="F57" s="27" t="s">
        <v>32</v>
      </c>
    </row>
    <row r="58" spans="1:6" ht="27" customHeight="1" thickBot="1" x14ac:dyDescent="0.35">
      <c r="A58" s="22" t="s">
        <v>14</v>
      </c>
      <c r="B58" s="23"/>
      <c r="C58" s="24"/>
      <c r="D58" s="25">
        <f>SUM(D57:D57)</f>
        <v>477.19</v>
      </c>
      <c r="E58" s="24"/>
      <c r="F58" s="26"/>
    </row>
    <row r="59" spans="1:6" x14ac:dyDescent="0.3">
      <c r="A59" s="9" t="s">
        <v>83</v>
      </c>
      <c r="B59" s="14" t="s">
        <v>84</v>
      </c>
      <c r="C59" s="10" t="s">
        <v>85</v>
      </c>
      <c r="D59" s="18">
        <v>36.01</v>
      </c>
      <c r="E59" s="10">
        <v>3224</v>
      </c>
      <c r="F59" s="27" t="s">
        <v>13</v>
      </c>
    </row>
    <row r="60" spans="1:6" ht="27" customHeight="1" thickBot="1" x14ac:dyDescent="0.35">
      <c r="A60" s="22" t="s">
        <v>14</v>
      </c>
      <c r="B60" s="23"/>
      <c r="C60" s="24"/>
      <c r="D60" s="25">
        <f>SUM(D59:D59)</f>
        <v>36.01</v>
      </c>
      <c r="E60" s="24"/>
      <c r="F60" s="26"/>
    </row>
    <row r="61" spans="1:6" x14ac:dyDescent="0.3">
      <c r="A61" s="9" t="s">
        <v>86</v>
      </c>
      <c r="B61" s="14" t="s">
        <v>87</v>
      </c>
      <c r="C61" s="10" t="s">
        <v>21</v>
      </c>
      <c r="D61" s="18">
        <v>598.11</v>
      </c>
      <c r="E61" s="10">
        <v>3234</v>
      </c>
      <c r="F61" s="27" t="s">
        <v>59</v>
      </c>
    </row>
    <row r="62" spans="1:6" ht="27" customHeight="1" thickBot="1" x14ac:dyDescent="0.35">
      <c r="A62" s="22" t="s">
        <v>14</v>
      </c>
      <c r="B62" s="23"/>
      <c r="C62" s="24"/>
      <c r="D62" s="25">
        <f>SUM(D61:D61)</f>
        <v>598.11</v>
      </c>
      <c r="E62" s="24"/>
      <c r="F62" s="26"/>
    </row>
    <row r="63" spans="1:6" x14ac:dyDescent="0.3">
      <c r="A63" s="9" t="s">
        <v>88</v>
      </c>
      <c r="B63" s="14" t="s">
        <v>89</v>
      </c>
      <c r="C63" s="10" t="s">
        <v>90</v>
      </c>
      <c r="D63" s="18">
        <v>65.92</v>
      </c>
      <c r="E63" s="10">
        <v>3292</v>
      </c>
      <c r="F63" s="27" t="s">
        <v>91</v>
      </c>
    </row>
    <row r="64" spans="1:6" ht="27" customHeight="1" thickBot="1" x14ac:dyDescent="0.35">
      <c r="A64" s="22" t="s">
        <v>14</v>
      </c>
      <c r="B64" s="23"/>
      <c r="C64" s="24"/>
      <c r="D64" s="25">
        <f>SUM(D63:D63)</f>
        <v>65.92</v>
      </c>
      <c r="E64" s="24"/>
      <c r="F64" s="26"/>
    </row>
    <row r="65" spans="1:6" x14ac:dyDescent="0.3">
      <c r="A65" s="9" t="s">
        <v>92</v>
      </c>
      <c r="B65" s="14" t="s">
        <v>93</v>
      </c>
      <c r="C65" s="10" t="s">
        <v>94</v>
      </c>
      <c r="D65" s="18">
        <v>67.87</v>
      </c>
      <c r="E65" s="10">
        <v>3221</v>
      </c>
      <c r="F65" s="27" t="s">
        <v>32</v>
      </c>
    </row>
    <row r="66" spans="1:6" x14ac:dyDescent="0.3">
      <c r="A66" s="9"/>
      <c r="B66" s="14"/>
      <c r="C66" s="10"/>
      <c r="D66" s="18">
        <v>6.14</v>
      </c>
      <c r="E66" s="10">
        <v>3231</v>
      </c>
      <c r="F66" s="28" t="s">
        <v>26</v>
      </c>
    </row>
    <row r="67" spans="1:6" ht="27" customHeight="1" thickBot="1" x14ac:dyDescent="0.35">
      <c r="A67" s="22" t="s">
        <v>14</v>
      </c>
      <c r="B67" s="23"/>
      <c r="C67" s="24"/>
      <c r="D67" s="25">
        <f>SUM(D65:D66)</f>
        <v>74.010000000000005</v>
      </c>
      <c r="E67" s="24"/>
      <c r="F67" s="26"/>
    </row>
    <row r="68" spans="1:6" x14ac:dyDescent="0.3">
      <c r="A68" s="9" t="s">
        <v>95</v>
      </c>
      <c r="B68" s="14" t="s">
        <v>96</v>
      </c>
      <c r="C68" s="10" t="s">
        <v>25</v>
      </c>
      <c r="D68" s="18">
        <v>791.81</v>
      </c>
      <c r="E68" s="10">
        <v>3222</v>
      </c>
      <c r="F68" s="27" t="s">
        <v>18</v>
      </c>
    </row>
    <row r="69" spans="1:6" ht="27" customHeight="1" thickBot="1" x14ac:dyDescent="0.35">
      <c r="A69" s="22" t="s">
        <v>14</v>
      </c>
      <c r="B69" s="23"/>
      <c r="C69" s="24"/>
      <c r="D69" s="25">
        <f>SUM(D68:D68)</f>
        <v>791.81</v>
      </c>
      <c r="E69" s="24"/>
      <c r="F69" s="26"/>
    </row>
    <row r="70" spans="1:6" x14ac:dyDescent="0.3">
      <c r="A70" s="9" t="s">
        <v>97</v>
      </c>
      <c r="B70" s="14" t="s">
        <v>98</v>
      </c>
      <c r="C70" s="10" t="s">
        <v>21</v>
      </c>
      <c r="D70" s="18">
        <v>43.8</v>
      </c>
      <c r="E70" s="10">
        <v>3236</v>
      </c>
      <c r="F70" s="27" t="s">
        <v>99</v>
      </c>
    </row>
    <row r="71" spans="1:6" ht="27" customHeight="1" thickBot="1" x14ac:dyDescent="0.35">
      <c r="A71" s="22" t="s">
        <v>14</v>
      </c>
      <c r="B71" s="23"/>
      <c r="C71" s="24"/>
      <c r="D71" s="25">
        <f>SUM(D70:D70)</f>
        <v>43.8</v>
      </c>
      <c r="E71" s="24"/>
      <c r="F71" s="26"/>
    </row>
    <row r="72" spans="1:6" x14ac:dyDescent="0.3">
      <c r="A72" s="9" t="s">
        <v>100</v>
      </c>
      <c r="B72" s="14" t="s">
        <v>101</v>
      </c>
      <c r="C72" s="10" t="s">
        <v>102</v>
      </c>
      <c r="D72" s="18">
        <v>237.86</v>
      </c>
      <c r="E72" s="10">
        <v>3221</v>
      </c>
      <c r="F72" s="27" t="s">
        <v>32</v>
      </c>
    </row>
    <row r="73" spans="1:6" ht="27" customHeight="1" thickBot="1" x14ac:dyDescent="0.35">
      <c r="A73" s="22" t="s">
        <v>14</v>
      </c>
      <c r="B73" s="23"/>
      <c r="C73" s="24"/>
      <c r="D73" s="25">
        <f>SUM(D72:D72)</f>
        <v>237.86</v>
      </c>
      <c r="E73" s="24"/>
      <c r="F73" s="26"/>
    </row>
    <row r="74" spans="1:6" x14ac:dyDescent="0.3">
      <c r="A74" s="9" t="s">
        <v>103</v>
      </c>
      <c r="B74" s="14" t="s">
        <v>104</v>
      </c>
      <c r="C74" s="10" t="s">
        <v>105</v>
      </c>
      <c r="D74" s="18">
        <v>231</v>
      </c>
      <c r="E74" s="10">
        <v>3234</v>
      </c>
      <c r="F74" s="27" t="s">
        <v>59</v>
      </c>
    </row>
    <row r="75" spans="1:6" ht="27" customHeight="1" thickBot="1" x14ac:dyDescent="0.35">
      <c r="A75" s="22" t="s">
        <v>14</v>
      </c>
      <c r="B75" s="23"/>
      <c r="C75" s="24"/>
      <c r="D75" s="25">
        <f>SUM(D74:D74)</f>
        <v>231</v>
      </c>
      <c r="E75" s="24"/>
      <c r="F75" s="26"/>
    </row>
    <row r="76" spans="1:6" x14ac:dyDescent="0.3">
      <c r="A76" s="9" t="s">
        <v>106</v>
      </c>
      <c r="B76" s="14" t="s">
        <v>107</v>
      </c>
      <c r="C76" s="10" t="s">
        <v>25</v>
      </c>
      <c r="D76" s="18">
        <v>48.11</v>
      </c>
      <c r="E76" s="10">
        <v>3232</v>
      </c>
      <c r="F76" s="27" t="s">
        <v>42</v>
      </c>
    </row>
    <row r="77" spans="1:6" ht="27" customHeight="1" thickBot="1" x14ac:dyDescent="0.35">
      <c r="A77" s="22" t="s">
        <v>14</v>
      </c>
      <c r="B77" s="23"/>
      <c r="C77" s="24"/>
      <c r="D77" s="25">
        <f>SUM(D76:D76)</f>
        <v>48.11</v>
      </c>
      <c r="E77" s="24"/>
      <c r="F77" s="26"/>
    </row>
    <row r="78" spans="1:6" x14ac:dyDescent="0.3">
      <c r="A78" s="9" t="s">
        <v>108</v>
      </c>
      <c r="B78" s="14" t="s">
        <v>109</v>
      </c>
      <c r="C78" s="10" t="s">
        <v>25</v>
      </c>
      <c r="D78" s="18">
        <v>75</v>
      </c>
      <c r="E78" s="10">
        <v>3231</v>
      </c>
      <c r="F78" s="27" t="s">
        <v>26</v>
      </c>
    </row>
    <row r="79" spans="1:6" x14ac:dyDescent="0.3">
      <c r="A79" s="9"/>
      <c r="B79" s="14"/>
      <c r="C79" s="10"/>
      <c r="D79" s="18">
        <v>425.88</v>
      </c>
      <c r="E79" s="10">
        <v>3232</v>
      </c>
      <c r="F79" s="28" t="s">
        <v>42</v>
      </c>
    </row>
    <row r="80" spans="1:6" ht="27" customHeight="1" thickBot="1" x14ac:dyDescent="0.35">
      <c r="A80" s="22" t="s">
        <v>14</v>
      </c>
      <c r="B80" s="23"/>
      <c r="C80" s="24"/>
      <c r="D80" s="25">
        <f>SUM(D78:D79)</f>
        <v>500.88</v>
      </c>
      <c r="E80" s="24"/>
      <c r="F80" s="26"/>
    </row>
    <row r="81" spans="1:6" x14ac:dyDescent="0.3">
      <c r="A81" s="9" t="s">
        <v>110</v>
      </c>
      <c r="B81" s="14" t="s">
        <v>111</v>
      </c>
      <c r="C81" s="10" t="s">
        <v>25</v>
      </c>
      <c r="D81" s="18">
        <v>216.65</v>
      </c>
      <c r="E81" s="10">
        <v>3222</v>
      </c>
      <c r="F81" s="27" t="s">
        <v>18</v>
      </c>
    </row>
    <row r="82" spans="1:6" ht="27" customHeight="1" thickBot="1" x14ac:dyDescent="0.35">
      <c r="A82" s="22" t="s">
        <v>14</v>
      </c>
      <c r="B82" s="23"/>
      <c r="C82" s="24"/>
      <c r="D82" s="25">
        <f>SUM(D81:D81)</f>
        <v>216.65</v>
      </c>
      <c r="E82" s="24"/>
      <c r="F82" s="26"/>
    </row>
    <row r="83" spans="1:6" x14ac:dyDescent="0.3">
      <c r="A83" s="9" t="s">
        <v>112</v>
      </c>
      <c r="B83" s="14" t="s">
        <v>113</v>
      </c>
      <c r="C83" s="10" t="s">
        <v>25</v>
      </c>
      <c r="D83" s="18">
        <v>212</v>
      </c>
      <c r="E83" s="10">
        <v>3211</v>
      </c>
      <c r="F83" s="27" t="s">
        <v>46</v>
      </c>
    </row>
    <row r="84" spans="1:6" ht="27" customHeight="1" thickBot="1" x14ac:dyDescent="0.35">
      <c r="A84" s="22" t="s">
        <v>14</v>
      </c>
      <c r="B84" s="23"/>
      <c r="C84" s="24"/>
      <c r="D84" s="25">
        <f>SUM(D83:D83)</f>
        <v>212</v>
      </c>
      <c r="E84" s="24"/>
      <c r="F84" s="26"/>
    </row>
    <row r="85" spans="1:6" x14ac:dyDescent="0.3">
      <c r="A85" s="9" t="s">
        <v>114</v>
      </c>
      <c r="B85" s="14" t="s">
        <v>115</v>
      </c>
      <c r="C85" s="10" t="s">
        <v>116</v>
      </c>
      <c r="D85" s="18">
        <v>4801.47</v>
      </c>
      <c r="E85" s="10">
        <v>3222</v>
      </c>
      <c r="F85" s="27" t="s">
        <v>18</v>
      </c>
    </row>
    <row r="86" spans="1:6" ht="27" customHeight="1" thickBot="1" x14ac:dyDescent="0.35">
      <c r="A86" s="22" t="s">
        <v>14</v>
      </c>
      <c r="B86" s="23"/>
      <c r="C86" s="24"/>
      <c r="D86" s="25">
        <f>SUM(D85:D85)</f>
        <v>4801.47</v>
      </c>
      <c r="E86" s="24"/>
      <c r="F86" s="26"/>
    </row>
    <row r="87" spans="1:6" x14ac:dyDescent="0.3">
      <c r="A87" s="9" t="s">
        <v>117</v>
      </c>
      <c r="B87" s="14" t="s">
        <v>118</v>
      </c>
      <c r="C87" s="10" t="s">
        <v>21</v>
      </c>
      <c r="D87" s="18">
        <v>48.18</v>
      </c>
      <c r="E87" s="10">
        <v>3224</v>
      </c>
      <c r="F87" s="27" t="s">
        <v>13</v>
      </c>
    </row>
    <row r="88" spans="1:6" ht="27" customHeight="1" thickBot="1" x14ac:dyDescent="0.35">
      <c r="A88" s="22" t="s">
        <v>14</v>
      </c>
      <c r="B88" s="23"/>
      <c r="C88" s="24"/>
      <c r="D88" s="25">
        <f>SUM(D87:D87)</f>
        <v>48.18</v>
      </c>
      <c r="E88" s="24"/>
      <c r="F88" s="26"/>
    </row>
    <row r="89" spans="1:6" x14ac:dyDescent="0.3">
      <c r="A89" s="9" t="s">
        <v>119</v>
      </c>
      <c r="B89" s="14" t="s">
        <v>120</v>
      </c>
      <c r="C89" s="10" t="s">
        <v>21</v>
      </c>
      <c r="D89" s="18">
        <v>6.69</v>
      </c>
      <c r="E89" s="10">
        <v>3234</v>
      </c>
      <c r="F89" s="27" t="s">
        <v>59</v>
      </c>
    </row>
    <row r="90" spans="1:6" ht="27" customHeight="1" thickBot="1" x14ac:dyDescent="0.35">
      <c r="A90" s="22" t="s">
        <v>14</v>
      </c>
      <c r="B90" s="23"/>
      <c r="C90" s="24"/>
      <c r="D90" s="25">
        <f>SUM(D89:D89)</f>
        <v>6.69</v>
      </c>
      <c r="E90" s="24"/>
      <c r="F90" s="26"/>
    </row>
    <row r="91" spans="1:6" x14ac:dyDescent="0.3">
      <c r="A91" s="9" t="s">
        <v>121</v>
      </c>
      <c r="B91" s="14" t="s">
        <v>122</v>
      </c>
      <c r="C91" s="10" t="s">
        <v>21</v>
      </c>
      <c r="D91" s="18">
        <v>34.4</v>
      </c>
      <c r="E91" s="10">
        <v>3224</v>
      </c>
      <c r="F91" s="27" t="s">
        <v>13</v>
      </c>
    </row>
    <row r="92" spans="1:6" ht="27" customHeight="1" thickBot="1" x14ac:dyDescent="0.35">
      <c r="A92" s="22" t="s">
        <v>14</v>
      </c>
      <c r="B92" s="23"/>
      <c r="C92" s="24"/>
      <c r="D92" s="25">
        <f>SUM(D91:D91)</f>
        <v>34.4</v>
      </c>
      <c r="E92" s="24"/>
      <c r="F92" s="26"/>
    </row>
    <row r="93" spans="1:6" x14ac:dyDescent="0.3">
      <c r="A93" s="9" t="s">
        <v>123</v>
      </c>
      <c r="B93" s="14" t="s">
        <v>122</v>
      </c>
      <c r="C93" s="10" t="s">
        <v>124</v>
      </c>
      <c r="D93" s="18">
        <v>2717.56</v>
      </c>
      <c r="E93" s="10">
        <v>3222</v>
      </c>
      <c r="F93" s="27" t="s">
        <v>18</v>
      </c>
    </row>
    <row r="94" spans="1:6" ht="27" customHeight="1" thickBot="1" x14ac:dyDescent="0.35">
      <c r="A94" s="22" t="s">
        <v>14</v>
      </c>
      <c r="B94" s="23"/>
      <c r="C94" s="24"/>
      <c r="D94" s="25">
        <f>SUM(D93:D93)</f>
        <v>2717.56</v>
      </c>
      <c r="E94" s="24"/>
      <c r="F94" s="26"/>
    </row>
    <row r="95" spans="1:6" x14ac:dyDescent="0.3">
      <c r="A95" s="9" t="s">
        <v>125</v>
      </c>
      <c r="B95" s="14" t="s">
        <v>122</v>
      </c>
      <c r="C95" s="10" t="s">
        <v>126</v>
      </c>
      <c r="D95" s="18">
        <v>49.01</v>
      </c>
      <c r="E95" s="10">
        <v>3234</v>
      </c>
      <c r="F95" s="27" t="s">
        <v>59</v>
      </c>
    </row>
    <row r="96" spans="1:6" ht="27" customHeight="1" thickBot="1" x14ac:dyDescent="0.35">
      <c r="A96" s="22" t="s">
        <v>14</v>
      </c>
      <c r="B96" s="23"/>
      <c r="C96" s="24"/>
      <c r="D96" s="25">
        <f>SUM(D95:D95)</f>
        <v>49.01</v>
      </c>
      <c r="E96" s="24"/>
      <c r="F96" s="26"/>
    </row>
    <row r="97" spans="1:6" x14ac:dyDescent="0.3">
      <c r="A97" s="9" t="s">
        <v>127</v>
      </c>
      <c r="B97" s="14" t="s">
        <v>122</v>
      </c>
      <c r="C97" s="10" t="s">
        <v>17</v>
      </c>
      <c r="D97" s="18">
        <v>621</v>
      </c>
      <c r="E97" s="10">
        <v>3222</v>
      </c>
      <c r="F97" s="27" t="s">
        <v>18</v>
      </c>
    </row>
    <row r="98" spans="1:6" ht="27" customHeight="1" thickBot="1" x14ac:dyDescent="0.35">
      <c r="A98" s="22" t="s">
        <v>14</v>
      </c>
      <c r="B98" s="23"/>
      <c r="C98" s="24"/>
      <c r="D98" s="25">
        <f>SUM(D97:D97)</f>
        <v>621</v>
      </c>
      <c r="E98" s="24"/>
      <c r="F98" s="26"/>
    </row>
    <row r="99" spans="1:6" x14ac:dyDescent="0.3">
      <c r="A99" s="9" t="s">
        <v>128</v>
      </c>
      <c r="B99" s="14" t="s">
        <v>122</v>
      </c>
      <c r="C99" s="10" t="s">
        <v>21</v>
      </c>
      <c r="D99" s="18">
        <v>268.94</v>
      </c>
      <c r="E99" s="10">
        <v>3221</v>
      </c>
      <c r="F99" s="27" t="s">
        <v>32</v>
      </c>
    </row>
    <row r="100" spans="1:6" ht="27" customHeight="1" thickBot="1" x14ac:dyDescent="0.35">
      <c r="A100" s="22" t="s">
        <v>14</v>
      </c>
      <c r="B100" s="23"/>
      <c r="C100" s="24"/>
      <c r="D100" s="25">
        <f>SUM(D99:D99)</f>
        <v>268.94</v>
      </c>
      <c r="E100" s="24"/>
      <c r="F100" s="26"/>
    </row>
    <row r="101" spans="1:6" x14ac:dyDescent="0.3">
      <c r="A101" s="9" t="s">
        <v>129</v>
      </c>
      <c r="B101" s="14" t="s">
        <v>122</v>
      </c>
      <c r="C101" s="10" t="s">
        <v>25</v>
      </c>
      <c r="D101" s="18">
        <v>44.45</v>
      </c>
      <c r="E101" s="10">
        <v>3238</v>
      </c>
      <c r="F101" s="27" t="s">
        <v>33</v>
      </c>
    </row>
    <row r="102" spans="1:6" ht="27" customHeight="1" thickBot="1" x14ac:dyDescent="0.35">
      <c r="A102" s="22" t="s">
        <v>14</v>
      </c>
      <c r="B102" s="23"/>
      <c r="C102" s="24"/>
      <c r="D102" s="25">
        <f>SUM(D101:D101)</f>
        <v>44.45</v>
      </c>
      <c r="E102" s="24"/>
      <c r="F102" s="26"/>
    </row>
    <row r="103" spans="1:6" x14ac:dyDescent="0.3">
      <c r="A103" s="9" t="s">
        <v>130</v>
      </c>
      <c r="B103" s="14" t="s">
        <v>122</v>
      </c>
      <c r="C103" s="10" t="s">
        <v>21</v>
      </c>
      <c r="D103" s="18">
        <v>254.16</v>
      </c>
      <c r="E103" s="10">
        <v>3234</v>
      </c>
      <c r="F103" s="27" t="s">
        <v>59</v>
      </c>
    </row>
    <row r="104" spans="1:6" ht="27" customHeight="1" thickBot="1" x14ac:dyDescent="0.35">
      <c r="A104" s="22" t="s">
        <v>14</v>
      </c>
      <c r="B104" s="23"/>
      <c r="C104" s="24"/>
      <c r="D104" s="25">
        <f>SUM(D103:D103)</f>
        <v>254.16</v>
      </c>
      <c r="E104" s="24"/>
      <c r="F104" s="26"/>
    </row>
    <row r="105" spans="1:6" x14ac:dyDescent="0.3">
      <c r="A105" s="9" t="s">
        <v>131</v>
      </c>
      <c r="B105" s="14" t="s">
        <v>122</v>
      </c>
      <c r="C105" s="10" t="s">
        <v>25</v>
      </c>
      <c r="D105" s="18">
        <v>550</v>
      </c>
      <c r="E105" s="10">
        <v>3236</v>
      </c>
      <c r="F105" s="27" t="s">
        <v>99</v>
      </c>
    </row>
    <row r="106" spans="1:6" ht="27" customHeight="1" thickBot="1" x14ac:dyDescent="0.35">
      <c r="A106" s="22" t="s">
        <v>14</v>
      </c>
      <c r="B106" s="23"/>
      <c r="C106" s="24"/>
      <c r="D106" s="25">
        <f>SUM(D105:D105)</f>
        <v>550</v>
      </c>
      <c r="E106" s="24"/>
      <c r="F106" s="26"/>
    </row>
    <row r="107" spans="1:6" x14ac:dyDescent="0.3">
      <c r="A107" s="9"/>
      <c r="B107" s="14"/>
      <c r="C107" s="10"/>
      <c r="D107" s="18">
        <v>2853.65</v>
      </c>
      <c r="E107" s="10">
        <v>3111</v>
      </c>
      <c r="F107" s="27" t="s">
        <v>132</v>
      </c>
    </row>
    <row r="108" spans="1:6" x14ac:dyDescent="0.3">
      <c r="A108" s="9"/>
      <c r="B108" s="14"/>
      <c r="C108" s="10"/>
      <c r="D108" s="18">
        <v>107108.23</v>
      </c>
      <c r="E108" s="10">
        <v>3111</v>
      </c>
      <c r="F108" s="28" t="s">
        <v>132</v>
      </c>
    </row>
    <row r="109" spans="1:6" x14ac:dyDescent="0.3">
      <c r="A109" s="9"/>
      <c r="B109" s="14"/>
      <c r="C109" s="10"/>
      <c r="D109" s="18">
        <v>139283.51</v>
      </c>
      <c r="E109" s="10">
        <v>3111</v>
      </c>
      <c r="F109" s="28" t="s">
        <v>132</v>
      </c>
    </row>
    <row r="110" spans="1:6" x14ac:dyDescent="0.3">
      <c r="A110" s="9"/>
      <c r="B110" s="14"/>
      <c r="C110" s="10"/>
      <c r="D110" s="18">
        <v>6348.32</v>
      </c>
      <c r="E110" s="10">
        <v>3113</v>
      </c>
      <c r="F110" s="28" t="s">
        <v>133</v>
      </c>
    </row>
    <row r="111" spans="1:6" x14ac:dyDescent="0.3">
      <c r="A111" s="9"/>
      <c r="B111" s="14"/>
      <c r="C111" s="10"/>
      <c r="D111" s="18">
        <v>919.7</v>
      </c>
      <c r="E111" s="10">
        <v>3114</v>
      </c>
      <c r="F111" s="28" t="s">
        <v>134</v>
      </c>
    </row>
    <row r="112" spans="1:6" x14ac:dyDescent="0.3">
      <c r="A112" s="9"/>
      <c r="B112" s="14"/>
      <c r="C112" s="10"/>
      <c r="D112" s="18">
        <v>300</v>
      </c>
      <c r="E112" s="10">
        <v>3121</v>
      </c>
      <c r="F112" s="28" t="s">
        <v>135</v>
      </c>
    </row>
    <row r="113" spans="1:6" x14ac:dyDescent="0.3">
      <c r="A113" s="9"/>
      <c r="B113" s="14"/>
      <c r="C113" s="10"/>
      <c r="D113" s="18">
        <v>633.29</v>
      </c>
      <c r="E113" s="10">
        <v>3122</v>
      </c>
      <c r="F113" s="28" t="s">
        <v>136</v>
      </c>
    </row>
    <row r="114" spans="1:6" x14ac:dyDescent="0.3">
      <c r="A114" s="9"/>
      <c r="B114" s="14"/>
      <c r="C114" s="10"/>
      <c r="D114" s="18">
        <v>470.85</v>
      </c>
      <c r="E114" s="10">
        <v>3132</v>
      </c>
      <c r="F114" s="28" t="s">
        <v>137</v>
      </c>
    </row>
    <row r="115" spans="1:6" x14ac:dyDescent="0.3">
      <c r="A115" s="9"/>
      <c r="B115" s="14"/>
      <c r="C115" s="10"/>
      <c r="D115" s="18">
        <v>23830.14</v>
      </c>
      <c r="E115" s="10">
        <v>3132</v>
      </c>
      <c r="F115" s="28" t="s">
        <v>137</v>
      </c>
    </row>
    <row r="116" spans="1:6" x14ac:dyDescent="0.3">
      <c r="A116" s="9"/>
      <c r="B116" s="14"/>
      <c r="C116" s="10"/>
      <c r="D116" s="18">
        <v>13091.78</v>
      </c>
      <c r="E116" s="10">
        <v>3141</v>
      </c>
      <c r="F116" s="28" t="s">
        <v>138</v>
      </c>
    </row>
    <row r="117" spans="1:6" x14ac:dyDescent="0.3">
      <c r="A117" s="9"/>
      <c r="B117" s="14"/>
      <c r="C117" s="10"/>
      <c r="D117" s="18">
        <v>7265.15</v>
      </c>
      <c r="E117" s="10">
        <v>3151</v>
      </c>
      <c r="F117" s="28" t="s">
        <v>139</v>
      </c>
    </row>
    <row r="118" spans="1:6" x14ac:dyDescent="0.3">
      <c r="A118" s="9"/>
      <c r="B118" s="14"/>
      <c r="C118" s="10"/>
      <c r="D118" s="18">
        <v>21940.02</v>
      </c>
      <c r="E118" s="10">
        <v>3151</v>
      </c>
      <c r="F118" s="28" t="s">
        <v>139</v>
      </c>
    </row>
    <row r="119" spans="1:6" x14ac:dyDescent="0.3">
      <c r="A119" s="9"/>
      <c r="B119" s="14"/>
      <c r="C119" s="10"/>
      <c r="D119" s="18">
        <v>24300.99</v>
      </c>
      <c r="E119" s="10">
        <v>3162</v>
      </c>
      <c r="F119" s="28" t="s">
        <v>140</v>
      </c>
    </row>
    <row r="120" spans="1:6" x14ac:dyDescent="0.3">
      <c r="A120" s="9"/>
      <c r="B120" s="14"/>
      <c r="C120" s="10"/>
      <c r="D120" s="18">
        <v>300</v>
      </c>
      <c r="E120" s="10">
        <v>3171</v>
      </c>
      <c r="F120" s="28" t="s">
        <v>141</v>
      </c>
    </row>
    <row r="121" spans="1:6" x14ac:dyDescent="0.3">
      <c r="A121" s="9"/>
      <c r="B121" s="14"/>
      <c r="C121" s="10"/>
      <c r="D121" s="18">
        <v>261</v>
      </c>
      <c r="E121" s="10">
        <v>3211</v>
      </c>
      <c r="F121" s="28" t="s">
        <v>46</v>
      </c>
    </row>
    <row r="122" spans="1:6" x14ac:dyDescent="0.3">
      <c r="A122" s="9"/>
      <c r="B122" s="14"/>
      <c r="C122" s="10"/>
      <c r="D122" s="18">
        <v>491.78</v>
      </c>
      <c r="E122" s="10">
        <v>3211</v>
      </c>
      <c r="F122" s="28" t="s">
        <v>46</v>
      </c>
    </row>
    <row r="123" spans="1:6" x14ac:dyDescent="0.3">
      <c r="A123" s="9"/>
      <c r="B123" s="14"/>
      <c r="C123" s="10"/>
      <c r="D123" s="18">
        <v>752.78</v>
      </c>
      <c r="E123" s="10">
        <v>3211</v>
      </c>
      <c r="F123" s="28" t="s">
        <v>46</v>
      </c>
    </row>
    <row r="124" spans="1:6" x14ac:dyDescent="0.3">
      <c r="A124" s="9"/>
      <c r="B124" s="14"/>
      <c r="C124" s="10"/>
      <c r="D124" s="18">
        <v>174.07</v>
      </c>
      <c r="E124" s="10">
        <v>3212</v>
      </c>
      <c r="F124" s="28" t="s">
        <v>142</v>
      </c>
    </row>
    <row r="125" spans="1:6" x14ac:dyDescent="0.3">
      <c r="A125" s="9"/>
      <c r="B125" s="14"/>
      <c r="C125" s="10"/>
      <c r="D125" s="18">
        <v>5900.88</v>
      </c>
      <c r="E125" s="10">
        <v>3212</v>
      </c>
      <c r="F125" s="28" t="s">
        <v>142</v>
      </c>
    </row>
    <row r="126" spans="1:6" x14ac:dyDescent="0.3">
      <c r="A126" s="9"/>
      <c r="B126" s="14"/>
      <c r="C126" s="10"/>
      <c r="D126" s="18">
        <v>6074.95</v>
      </c>
      <c r="E126" s="10">
        <v>3212</v>
      </c>
      <c r="F126" s="28" t="s">
        <v>142</v>
      </c>
    </row>
    <row r="127" spans="1:6" x14ac:dyDescent="0.3">
      <c r="A127" s="9"/>
      <c r="B127" s="14"/>
      <c r="C127" s="10"/>
      <c r="D127" s="18">
        <v>35.5</v>
      </c>
      <c r="E127" s="10">
        <v>3214</v>
      </c>
      <c r="F127" s="28" t="s">
        <v>143</v>
      </c>
    </row>
    <row r="128" spans="1:6" x14ac:dyDescent="0.3">
      <c r="A128" s="9"/>
      <c r="B128" s="14"/>
      <c r="C128" s="10"/>
      <c r="D128" s="18">
        <v>0</v>
      </c>
      <c r="E128" s="10">
        <v>3221</v>
      </c>
      <c r="F128" s="28" t="s">
        <v>32</v>
      </c>
    </row>
    <row r="129" spans="1:6" x14ac:dyDescent="0.3">
      <c r="A129" s="9"/>
      <c r="B129" s="14"/>
      <c r="C129" s="10"/>
      <c r="D129" s="18">
        <v>11.98</v>
      </c>
      <c r="E129" s="10">
        <v>3221</v>
      </c>
      <c r="F129" s="28" t="s">
        <v>32</v>
      </c>
    </row>
    <row r="130" spans="1:6" x14ac:dyDescent="0.3">
      <c r="A130" s="9"/>
      <c r="B130" s="14"/>
      <c r="C130" s="10"/>
      <c r="D130" s="18">
        <v>350.05</v>
      </c>
      <c r="E130" s="10">
        <v>3221</v>
      </c>
      <c r="F130" s="28" t="s">
        <v>32</v>
      </c>
    </row>
    <row r="131" spans="1:6" x14ac:dyDescent="0.3">
      <c r="A131" s="9"/>
      <c r="B131" s="14"/>
      <c r="C131" s="10"/>
      <c r="D131" s="18">
        <v>362.03</v>
      </c>
      <c r="E131" s="10">
        <v>3221</v>
      </c>
      <c r="F131" s="28" t="s">
        <v>32</v>
      </c>
    </row>
    <row r="132" spans="1:6" x14ac:dyDescent="0.3">
      <c r="A132" s="9"/>
      <c r="B132" s="14"/>
      <c r="C132" s="10"/>
      <c r="D132" s="18">
        <v>99.08</v>
      </c>
      <c r="E132" s="10">
        <v>3223</v>
      </c>
      <c r="F132" s="28" t="s">
        <v>64</v>
      </c>
    </row>
    <row r="133" spans="1:6" x14ac:dyDescent="0.3">
      <c r="A133" s="9"/>
      <c r="B133" s="14"/>
      <c r="C133" s="10"/>
      <c r="D133" s="18">
        <v>27.22</v>
      </c>
      <c r="E133" s="10">
        <v>3231</v>
      </c>
      <c r="F133" s="28" t="s">
        <v>26</v>
      </c>
    </row>
    <row r="134" spans="1:6" x14ac:dyDescent="0.3">
      <c r="A134" s="9"/>
      <c r="B134" s="14"/>
      <c r="C134" s="10"/>
      <c r="D134" s="18">
        <v>560</v>
      </c>
      <c r="E134" s="10">
        <v>3295</v>
      </c>
      <c r="F134" s="28" t="s">
        <v>144</v>
      </c>
    </row>
    <row r="135" spans="1:6" x14ac:dyDescent="0.3">
      <c r="A135" s="9"/>
      <c r="B135" s="14"/>
      <c r="C135" s="10"/>
      <c r="D135" s="18">
        <v>255.27</v>
      </c>
      <c r="E135" s="10">
        <v>3722</v>
      </c>
      <c r="F135" s="28" t="s">
        <v>74</v>
      </c>
    </row>
    <row r="136" spans="1:6" ht="21" customHeight="1" thickBot="1" x14ac:dyDescent="0.35">
      <c r="A136" s="22" t="s">
        <v>14</v>
      </c>
      <c r="B136" s="23"/>
      <c r="C136" s="24"/>
      <c r="D136" s="25">
        <f>SUM(D107:D135)</f>
        <v>364002.2200000002</v>
      </c>
      <c r="E136" s="24"/>
      <c r="F136" s="26"/>
    </row>
    <row r="137" spans="1:6" ht="15" thickBot="1" x14ac:dyDescent="0.35">
      <c r="A137" s="29" t="s">
        <v>145</v>
      </c>
      <c r="B137" s="30"/>
      <c r="C137" s="31"/>
      <c r="D137" s="32">
        <f>SUM(D8,D10,D12,D14,D16,D19,D21,D23,D26,D28,D30,D32,D34,D36,D38,D40,D42,D47,D49,D51,D53,D56,D58,D60,D62,D64,D67,D69,D71,D73,D75,D77,D80,D82,D84,D86,D88,D90,D92,D94,D96,D98,D100,D102,D104,D106,D136)</f>
        <v>431521.00000000023</v>
      </c>
      <c r="E137" s="31"/>
      <c r="F137" s="33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Bruna Kurek</cp:lastModifiedBy>
  <dcterms:created xsi:type="dcterms:W3CDTF">2024-03-05T11:42:46Z</dcterms:created>
  <dcterms:modified xsi:type="dcterms:W3CDTF">2024-05-20T06:53:57Z</dcterms:modified>
</cp:coreProperties>
</file>