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4" i="1" l="1"/>
  <c r="D133" i="1"/>
  <c r="D102" i="1"/>
  <c r="D100" i="1"/>
  <c r="D98" i="1"/>
  <c r="D96" i="1"/>
  <c r="D94" i="1"/>
  <c r="D92" i="1"/>
  <c r="D90" i="1"/>
  <c r="D88" i="1"/>
  <c r="D86" i="1"/>
  <c r="D84" i="1"/>
  <c r="D81" i="1"/>
  <c r="D79" i="1"/>
  <c r="D77" i="1"/>
  <c r="D75" i="1"/>
  <c r="D72" i="1"/>
  <c r="D70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0" i="1"/>
  <c r="D38" i="1"/>
  <c r="D34" i="1"/>
  <c r="D32" i="1"/>
  <c r="D30" i="1"/>
  <c r="D28" i="1"/>
  <c r="D26" i="1"/>
  <c r="D24" i="1"/>
  <c r="D22" i="1"/>
  <c r="D20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<sst xmlns="http://schemas.openxmlformats.org/spreadsheetml/2006/main" count="353" uniqueCount="142">
  <si>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</si>
  <si>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</si>
  <si>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</si>
  <si>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</si>
  <si>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</si>
  <si>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</si>
  <si>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</si>
  <si>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</si>
  <si>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BISTRA_x000D_
BISTRANSKA 30_x000D_
BISTRA_x000D_
Tel: +385(1)3390016   Fax: +385(1)3390016_x000D_
OIB: 68705361830_x000D_
Mail: barbara.borovec@skole.hr_x000D_
IBAN: HR6623600001101379377</t>
  </si>
  <si>
    <t xml:space="preserve">Odgovorna Osoba: EDUARD KOVAČEVIĆ_x000D_
     </t>
  </si>
  <si>
    <t>Isplata Sredstava Za Razdoblje: 01.10.2024 Do 31.10.2024</t>
  </si>
  <si>
    <t>ZAGREBAČKA BANKA</t>
  </si>
  <si>
    <t>92963223473</t>
  </si>
  <si>
    <t>ZAPREŠIĆ</t>
  </si>
  <si>
    <t>BANKARSKE USLUGE I USLUGE PLATNOG PROMETA</t>
  </si>
  <si>
    <t>OSNOVNA ŠKOLA BISTRA</t>
  </si>
  <si>
    <t>Ukupno:</t>
  </si>
  <si>
    <t>BENT EXCELLENT</t>
  </si>
  <si>
    <t>91040737993</t>
  </si>
  <si>
    <t>ZAGREB</t>
  </si>
  <si>
    <t>UREDSKI MATERIJAL I OSTALI MATERIJALNI RASHODI</t>
  </si>
  <si>
    <t>SITNI INVENTAR I AUTO GUME</t>
  </si>
  <si>
    <t>HRVATSKA POŠTA</t>
  </si>
  <si>
    <t>87311810356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</si>
  <si>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</si>
  <si>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</si>
  <si>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</si>
  <si>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</si>
  <si>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</si>
  <si>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</si>
  <si>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UŽARIJA OREŠKOVIĆ</t>
  </si>
  <si>
    <t>80631893475</t>
  </si>
  <si>
    <t>NOVA GRADIŠKA</t>
  </si>
  <si>
    <t>SPORTSKA I GLAZBENA OPREMA</t>
  </si>
  <si>
    <t>OPTIMUS lab d.o.o</t>
  </si>
  <si>
    <t>71981294715</t>
  </si>
  <si>
    <t>ČAKOVEC</t>
  </si>
  <si>
    <t>EL-ZAP d.o.o.</t>
  </si>
  <si>
    <t>71116385993</t>
  </si>
  <si>
    <t>MATERIJAL I DIJELOVI ZA TEKUĆE I INVESTICIJSKO ODRŽAVANJE</t>
  </si>
  <si>
    <t>IVČEK-OBRT ZA PRIJEVOZ</t>
  </si>
  <si>
    <t>68705361830</t>
  </si>
  <si>
    <t>JAKOVLJE</t>
  </si>
  <si>
    <t>NARODNE NOVINE d.d.</t>
  </si>
  <si>
    <t>6454066176</t>
  </si>
  <si>
    <t>HEP OPSKRBA</t>
  </si>
  <si>
    <t>63073332379</t>
  </si>
  <si>
    <t>EURO-TEKSTIL J.D.O.O.</t>
  </si>
  <si>
    <t>62506027698</t>
  </si>
  <si>
    <t>DONJA BISTRA</t>
  </si>
  <si>
    <t>SLUŽBENA, RADNA I ZAŠTITNA ODJEĆA I OBUĆA</t>
  </si>
  <si>
    <t>HRVATSKO DRUŠTVO UČITELJA I PROFESORA NJEMAČKOG</t>
  </si>
  <si>
    <t>56750112863</t>
  </si>
  <si>
    <t>STRUČNO USAVRŠAVANJE ZAPOSLENIKA</t>
  </si>
  <si>
    <t>MEMI d.o.o.</t>
  </si>
  <si>
    <t>51028007898</t>
  </si>
  <si>
    <t>STUPNIK</t>
  </si>
  <si>
    <t>USLUGE TEKUĆEG I INVESTICIJSKOG ODRŽAVANJA</t>
  </si>
  <si>
    <t>CWS -boco d.o.o.</t>
  </si>
  <si>
    <t>51026536351</t>
  </si>
  <si>
    <t>KIKO TRGOVINA I USLUGE</t>
  </si>
  <si>
    <t>46126456930</t>
  </si>
  <si>
    <t>PREGRADA</t>
  </si>
  <si>
    <t>NAKNADE GRAĐANIMA I KUĆANSTVIMA U NARAVI</t>
  </si>
  <si>
    <t>KNJIGE U KNJIŽNICAMA</t>
  </si>
  <si>
    <t>VUGRINEC d.o.o.</t>
  </si>
  <si>
    <t>43639861997</t>
  </si>
  <si>
    <t>Dubravica</t>
  </si>
  <si>
    <t>MATERIJAL I SIROVINE</t>
  </si>
  <si>
    <t>PRIMO TIM d.o.o.</t>
  </si>
  <si>
    <t>42453405188</t>
  </si>
  <si>
    <t>UL. MARŠALA TITA 44A</t>
  </si>
  <si>
    <t>HEP-PLIN d.o.o.</t>
  </si>
  <si>
    <t>41317489366</t>
  </si>
  <si>
    <t>OSIJEK</t>
  </si>
  <si>
    <t>ENERGIJA</t>
  </si>
  <si>
    <t>SVETI ROK D.O.O.</t>
  </si>
  <si>
    <t>36945428337</t>
  </si>
  <si>
    <t>KOMUNALNE USLUGE</t>
  </si>
  <si>
    <t>FIACRE, obrt za hortikulturu</t>
  </si>
  <si>
    <t>34787925264</t>
  </si>
  <si>
    <t>BISTRA</t>
  </si>
  <si>
    <t>OSTALE USLUGE</t>
  </si>
  <si>
    <t>Point-VG d.o.o.</t>
  </si>
  <si>
    <t>32765710469</t>
  </si>
  <si>
    <t>MAKSIMA TRGOVINA</t>
  </si>
  <si>
    <t>30383677903</t>
  </si>
  <si>
    <t>Brdovec</t>
  </si>
  <si>
    <t>VODOOPSKRBA I ODVODNJA ZAPREŠIĆ</t>
  </si>
  <si>
    <t>29113541841</t>
  </si>
  <si>
    <t>LJEKARNA PRIMA PHARME</t>
  </si>
  <si>
    <t>28285339387</t>
  </si>
  <si>
    <t>CROATIA OSIGURANJE D.D.</t>
  </si>
  <si>
    <t>26187994862</t>
  </si>
  <si>
    <t>VELIKA GORICA</t>
  </si>
  <si>
    <t>PREMIJE OSIGURANJA</t>
  </si>
  <si>
    <t>KONE D.O.O.</t>
  </si>
  <si>
    <t>15526597734</t>
  </si>
  <si>
    <t>TT INCORE D.O.O.</t>
  </si>
  <si>
    <t>14630097084</t>
  </si>
  <si>
    <t>OSTALI NESPOMENUTI RASHODI POSLOVANJA</t>
  </si>
  <si>
    <t>JURIĆ-ELEKTROTEHNIK d.o.o.</t>
  </si>
  <si>
    <t>12221182905</t>
  </si>
  <si>
    <t>AKD ZAŠTITA</t>
  </si>
  <si>
    <t>09253797076</t>
  </si>
  <si>
    <t>IBC EXPORT-IMPORT D.O.O</t>
  </si>
  <si>
    <t>07615151630</t>
  </si>
  <si>
    <t>LEDO PLUS d.o.o.</t>
  </si>
  <si>
    <t>07179054100</t>
  </si>
  <si>
    <t>GRAD ZAPREŠIĆ</t>
  </si>
  <si>
    <t>00000000000</t>
  </si>
  <si>
    <t>HEP - Operator distrib.sustava-ELEKTRA ZAGREB</t>
  </si>
  <si>
    <t>-</t>
  </si>
  <si>
    <t>IVETA MARKETING  trgovina</t>
  </si>
  <si>
    <t/>
  </si>
  <si>
    <t>POLJANICA BISTRANSKA</t>
  </si>
  <si>
    <t>OPĆINA BISTRA</t>
  </si>
  <si>
    <t>PLAVA PTICA d.o.o.</t>
  </si>
  <si>
    <t>PROFIL KLETT D.O.O.</t>
  </si>
  <si>
    <t>SERVIS  BUKOVINA</t>
  </si>
  <si>
    <t>VATROZAŠTITA</t>
  </si>
  <si>
    <t>ZABOK</t>
  </si>
  <si>
    <t>VELTEH d.o.o za ispitivanje, servis, projektiranje i nadzor</t>
  </si>
  <si>
    <t>VIV@info</t>
  </si>
  <si>
    <t>ZAPREŠIĆ d.o.o.</t>
  </si>
  <si>
    <t>ZAVOD ZA JAVNO ZDRAVSTVO ZAGR.ŽUPANIJE</t>
  </si>
  <si>
    <t>ZDRAVSTVENE I VETERINARSKE USLUGE</t>
  </si>
  <si>
    <t>PLAĆE ZA REDOVAN RAD</t>
  </si>
  <si>
    <t>PLAĆE ZA PREKOVREMENI RAD</t>
  </si>
  <si>
    <t>PLAĆE ZA POSEBNE UVJETE RADA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</si>
  <si>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</si>
  <si>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</si>
  <si>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</si>
  <si>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</si>
  <si>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</si>
  <si>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</si>
  <si>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</si>
  <si>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SLUŽBENA PUTOVANJA</t>
  </si>
  <si>
    <t>NAKNADE ZA PRIJEVOZ, ZA RAD NA TERENU I ODVOJENI ŽIVOT</t>
  </si>
  <si>
    <t>OSTALE NAKNADE TROŠKOVA ZAPOSLENIMA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</si>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</sst>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83.57</v>
      </c>
      <c r="E7" s="10">
        <v>3431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83.57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269.19</v>
      </c>
      <c r="E9" s="10">
        <v>3221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580.96</v>
      </c>
      <c r="E10" s="10">
        <v>3225</v>
      </c>
      <c r="F10" s="9" t="s">
        <v>21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850.15000000000009</v>
      </c>
      <c r="E11" s="24"/>
      <c r="F11" s="26"/>
      <c r="G11" s="27"/>
    </row>
    <row r="12" spans="1:7" x14ac:dyDescent="0.25">
      <c r="A12" s="9" t="s">
        <v>22</v>
      </c>
      <c r="B12" s="14" t="s">
        <v>23</v>
      </c>
      <c r="C12" s="10" t="s">
        <v>19</v>
      </c>
      <c r="D12" s="18">
        <v>65.260000000000005</v>
      </c>
      <c r="E12" s="10">
        <v>3231</v>
      </c>
      <c r="F12" s="9" t="s">
        <v>24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65.260000000000005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19</v>
      </c>
      <c r="D14" s="18">
        <v>1.66</v>
      </c>
      <c r="E14" s="10">
        <v>3238</v>
      </c>
      <c r="F14" s="9" t="s">
        <v>27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19</v>
      </c>
      <c r="D16" s="18">
        <v>140.86000000000001</v>
      </c>
      <c r="E16" s="10">
        <v>3231</v>
      </c>
      <c r="F16" s="9" t="s">
        <v>24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140.86000000000001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100</v>
      </c>
      <c r="E18" s="10">
        <v>3231</v>
      </c>
      <c r="F18" s="9" t="s">
        <v>24</v>
      </c>
      <c r="G18" s="28" t="s">
        <v>15</v>
      </c>
    </row>
    <row r="19" spans="1:7" x14ac:dyDescent="0.25">
      <c r="A19" s="9"/>
      <c r="B19" s="14"/>
      <c r="C19" s="10"/>
      <c r="D19" s="18">
        <v>2275</v>
      </c>
      <c r="E19" s="10">
        <v>4226</v>
      </c>
      <c r="F19" s="9" t="s">
        <v>33</v>
      </c>
      <c r="G19" s="29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SUM(D18:D19)</f>
        <v>2375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82.5</v>
      </c>
      <c r="E21" s="10">
        <v>3238</v>
      </c>
      <c r="F21" s="9" t="s">
        <v>27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82.5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13</v>
      </c>
      <c r="D23" s="18">
        <v>175.56</v>
      </c>
      <c r="E23" s="10">
        <v>3224</v>
      </c>
      <c r="F23" s="9" t="s">
        <v>39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175.56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790</v>
      </c>
      <c r="E25" s="10">
        <v>3231</v>
      </c>
      <c r="F25" s="9" t="s">
        <v>24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790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19</v>
      </c>
      <c r="D27" s="18">
        <v>100</v>
      </c>
      <c r="E27" s="10">
        <v>3221</v>
      </c>
      <c r="F27" s="9" t="s">
        <v>20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100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19</v>
      </c>
      <c r="D29" s="18">
        <v>1159.9100000000001</v>
      </c>
      <c r="E29" s="10">
        <v>3221</v>
      </c>
      <c r="F29" s="9" t="s">
        <v>20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1159.9100000000001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125</v>
      </c>
      <c r="E31" s="10">
        <v>3227</v>
      </c>
      <c r="F31" s="9" t="s">
        <v>50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125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19</v>
      </c>
      <c r="D33" s="18">
        <v>50</v>
      </c>
      <c r="E33" s="10">
        <v>3213</v>
      </c>
      <c r="F33" s="9" t="s">
        <v>53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50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311.37</v>
      </c>
      <c r="E35" s="10">
        <v>3221</v>
      </c>
      <c r="F35" s="9" t="s">
        <v>20</v>
      </c>
      <c r="G35" s="28" t="s">
        <v>15</v>
      </c>
    </row>
    <row r="36" spans="1:7" x14ac:dyDescent="0.25">
      <c r="A36" s="9"/>
      <c r="B36" s="14"/>
      <c r="C36" s="10"/>
      <c r="D36" s="18">
        <v>187.5</v>
      </c>
      <c r="E36" s="10">
        <v>3232</v>
      </c>
      <c r="F36" s="9" t="s">
        <v>57</v>
      </c>
      <c r="G36" s="29" t="s">
        <v>15</v>
      </c>
    </row>
    <row r="37" spans="1:7" x14ac:dyDescent="0.25">
      <c r="A37" s="9"/>
      <c r="B37" s="14"/>
      <c r="C37" s="10"/>
      <c r="D37" s="18">
        <v>149.31</v>
      </c>
      <c r="E37" s="10">
        <v>3238</v>
      </c>
      <c r="F37" s="9" t="s">
        <v>27</v>
      </c>
      <c r="G37" s="29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SUM(D35:D37)</f>
        <v>648.18000000000006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19</v>
      </c>
      <c r="D39" s="18">
        <v>589.24</v>
      </c>
      <c r="E39" s="10">
        <v>3221</v>
      </c>
      <c r="F39" s="9" t="s">
        <v>20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589.24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41234.800000000003</v>
      </c>
      <c r="E41" s="10">
        <v>3722</v>
      </c>
      <c r="F41" s="9" t="s">
        <v>63</v>
      </c>
      <c r="G41" s="28" t="s">
        <v>15</v>
      </c>
    </row>
    <row r="42" spans="1:7" x14ac:dyDescent="0.25">
      <c r="A42" s="9"/>
      <c r="B42" s="14"/>
      <c r="C42" s="10"/>
      <c r="D42" s="18">
        <v>34476.660000000003</v>
      </c>
      <c r="E42" s="10">
        <v>4241</v>
      </c>
      <c r="F42" s="9" t="s">
        <v>64</v>
      </c>
      <c r="G42" s="29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SUM(D41:D42)</f>
        <v>75711.460000000006</v>
      </c>
      <c r="E43" s="24"/>
      <c r="F43" s="26"/>
      <c r="G43" s="27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1040.9000000000001</v>
      </c>
      <c r="E44" s="10">
        <v>3222</v>
      </c>
      <c r="F44" s="9" t="s">
        <v>68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1040.9000000000001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70</v>
      </c>
      <c r="E46" s="10">
        <v>3224</v>
      </c>
      <c r="F46" s="9" t="s">
        <v>39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70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775</v>
      </c>
      <c r="E48" s="10">
        <v>3223</v>
      </c>
      <c r="F48" s="9" t="s">
        <v>75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775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19</v>
      </c>
      <c r="D50" s="18">
        <v>36.5</v>
      </c>
      <c r="E50" s="10">
        <v>3234</v>
      </c>
      <c r="F50" s="9" t="s">
        <v>78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36.5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2700</v>
      </c>
      <c r="E52" s="10">
        <v>3239</v>
      </c>
      <c r="F52" s="9" t="s">
        <v>82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2700</v>
      </c>
      <c r="E53" s="24"/>
      <c r="F53" s="26"/>
      <c r="G53" s="27"/>
    </row>
    <row r="54" spans="1:7" x14ac:dyDescent="0.25">
      <c r="A54" s="9" t="s">
        <v>83</v>
      </c>
      <c r="B54" s="14" t="s">
        <v>84</v>
      </c>
      <c r="C54" s="10" t="s">
        <v>13</v>
      </c>
      <c r="D54" s="18">
        <v>965.06</v>
      </c>
      <c r="E54" s="10">
        <v>3221</v>
      </c>
      <c r="F54" s="9" t="s">
        <v>20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965.06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1.01</v>
      </c>
      <c r="E56" s="10">
        <v>3224</v>
      </c>
      <c r="F56" s="9" t="s">
        <v>39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1.01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13</v>
      </c>
      <c r="D58" s="18">
        <v>404.12</v>
      </c>
      <c r="E58" s="10">
        <v>3234</v>
      </c>
      <c r="F58" s="9" t="s">
        <v>78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404.12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19</v>
      </c>
      <c r="D60" s="18">
        <v>188.52</v>
      </c>
      <c r="E60" s="10">
        <v>3221</v>
      </c>
      <c r="F60" s="9" t="s">
        <v>20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188.52</v>
      </c>
      <c r="E61" s="24"/>
      <c r="F61" s="26"/>
      <c r="G61" s="27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2357.9699999999998</v>
      </c>
      <c r="E62" s="10">
        <v>3292</v>
      </c>
      <c r="F62" s="9" t="s">
        <v>95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2357.9699999999998</v>
      </c>
      <c r="E63" s="24"/>
      <c r="F63" s="26"/>
      <c r="G63" s="27"/>
    </row>
    <row r="64" spans="1:7" x14ac:dyDescent="0.25">
      <c r="A64" s="9" t="s">
        <v>96</v>
      </c>
      <c r="B64" s="14" t="s">
        <v>97</v>
      </c>
      <c r="C64" s="10" t="s">
        <v>19</v>
      </c>
      <c r="D64" s="18">
        <v>40.15</v>
      </c>
      <c r="E64" s="10">
        <v>3232</v>
      </c>
      <c r="F64" s="9" t="s">
        <v>57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40.15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19</v>
      </c>
      <c r="D66" s="18">
        <v>630.30999999999995</v>
      </c>
      <c r="E66" s="10">
        <v>3299</v>
      </c>
      <c r="F66" s="9" t="s">
        <v>100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630.30999999999995</v>
      </c>
      <c r="E67" s="24"/>
      <c r="F67" s="26"/>
      <c r="G67" s="27"/>
    </row>
    <row r="68" spans="1:7" x14ac:dyDescent="0.25">
      <c r="A68" s="9" t="s">
        <v>101</v>
      </c>
      <c r="B68" s="14" t="s">
        <v>102</v>
      </c>
      <c r="C68" s="10" t="s">
        <v>13</v>
      </c>
      <c r="D68" s="18">
        <v>117.18</v>
      </c>
      <c r="E68" s="10">
        <v>3224</v>
      </c>
      <c r="F68" s="9" t="s">
        <v>39</v>
      </c>
      <c r="G68" s="28" t="s">
        <v>15</v>
      </c>
    </row>
    <row r="69" spans="1:7" x14ac:dyDescent="0.25">
      <c r="A69" s="9"/>
      <c r="B69" s="14"/>
      <c r="C69" s="10"/>
      <c r="D69" s="18">
        <v>400</v>
      </c>
      <c r="E69" s="10">
        <v>3232</v>
      </c>
      <c r="F69" s="9" t="s">
        <v>57</v>
      </c>
      <c r="G69" s="29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SUM(D68:D69)</f>
        <v>517.18000000000006</v>
      </c>
      <c r="E70" s="24"/>
      <c r="F70" s="26"/>
      <c r="G70" s="27"/>
    </row>
    <row r="71" spans="1:7" x14ac:dyDescent="0.25">
      <c r="A71" s="9" t="s">
        <v>103</v>
      </c>
      <c r="B71" s="14" t="s">
        <v>104</v>
      </c>
      <c r="C71" s="10" t="s">
        <v>19</v>
      </c>
      <c r="D71" s="18">
        <v>100</v>
      </c>
      <c r="E71" s="10">
        <v>3232</v>
      </c>
      <c r="F71" s="9" t="s">
        <v>57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100</v>
      </c>
      <c r="E72" s="24"/>
      <c r="F72" s="26"/>
      <c r="G72" s="27"/>
    </row>
    <row r="73" spans="1:7" x14ac:dyDescent="0.25">
      <c r="A73" s="9" t="s">
        <v>105</v>
      </c>
      <c r="B73" s="14" t="s">
        <v>106</v>
      </c>
      <c r="C73" s="10" t="s">
        <v>19</v>
      </c>
      <c r="D73" s="18">
        <v>43.75</v>
      </c>
      <c r="E73" s="10">
        <v>3231</v>
      </c>
      <c r="F73" s="9" t="s">
        <v>24</v>
      </c>
      <c r="G73" s="28" t="s">
        <v>15</v>
      </c>
    </row>
    <row r="74" spans="1:7" x14ac:dyDescent="0.25">
      <c r="A74" s="9"/>
      <c r="B74" s="14"/>
      <c r="C74" s="10"/>
      <c r="D74" s="18">
        <v>115.25</v>
      </c>
      <c r="E74" s="10">
        <v>3232</v>
      </c>
      <c r="F74" s="9" t="s">
        <v>57</v>
      </c>
      <c r="G74" s="29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SUM(D73:D74)</f>
        <v>159</v>
      </c>
      <c r="E75" s="24"/>
      <c r="F75" s="26"/>
      <c r="G75" s="27"/>
    </row>
    <row r="76" spans="1:7" x14ac:dyDescent="0.25">
      <c r="A76" s="9" t="s">
        <v>107</v>
      </c>
      <c r="B76" s="14" t="s">
        <v>108</v>
      </c>
      <c r="C76" s="10" t="s">
        <v>19</v>
      </c>
      <c r="D76" s="18">
        <v>89.38</v>
      </c>
      <c r="E76" s="10">
        <v>3222</v>
      </c>
      <c r="F76" s="9" t="s">
        <v>68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89.38</v>
      </c>
      <c r="E77" s="24"/>
      <c r="F77" s="26"/>
      <c r="G77" s="27"/>
    </row>
    <row r="78" spans="1:7" x14ac:dyDescent="0.25">
      <c r="A78" s="9" t="s">
        <v>109</v>
      </c>
      <c r="B78" s="14" t="s">
        <v>110</v>
      </c>
      <c r="C78" s="10" t="s">
        <v>13</v>
      </c>
      <c r="D78" s="18">
        <v>6.69</v>
      </c>
      <c r="E78" s="10">
        <v>3234</v>
      </c>
      <c r="F78" s="9" t="s">
        <v>78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6.69</v>
      </c>
      <c r="E79" s="24"/>
      <c r="F79" s="26"/>
      <c r="G79" s="27"/>
    </row>
    <row r="80" spans="1:7" x14ac:dyDescent="0.25">
      <c r="A80" s="9" t="s">
        <v>111</v>
      </c>
      <c r="B80" s="14" t="s">
        <v>112</v>
      </c>
      <c r="C80" s="10" t="s">
        <v>19</v>
      </c>
      <c r="D80" s="18">
        <v>90.87</v>
      </c>
      <c r="E80" s="10">
        <v>3223</v>
      </c>
      <c r="F80" s="9" t="s">
        <v>75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90.87</v>
      </c>
      <c r="E81" s="24"/>
      <c r="F81" s="26"/>
      <c r="G81" s="27"/>
    </row>
    <row r="82" spans="1:7" x14ac:dyDescent="0.25">
      <c r="A82" s="9" t="s">
        <v>113</v>
      </c>
      <c r="B82" s="14" t="s">
        <v>114</v>
      </c>
      <c r="C82" s="10" t="s">
        <v>115</v>
      </c>
      <c r="D82" s="18">
        <v>408.8</v>
      </c>
      <c r="E82" s="10">
        <v>3222</v>
      </c>
      <c r="F82" s="9" t="s">
        <v>68</v>
      </c>
      <c r="G82" s="28" t="s">
        <v>15</v>
      </c>
    </row>
    <row r="83" spans="1:7" x14ac:dyDescent="0.25">
      <c r="A83" s="9"/>
      <c r="B83" s="14"/>
      <c r="C83" s="10"/>
      <c r="D83" s="18">
        <v>459</v>
      </c>
      <c r="E83" s="10">
        <v>3299</v>
      </c>
      <c r="F83" s="9" t="s">
        <v>100</v>
      </c>
      <c r="G83" s="29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SUM(D82:D83)</f>
        <v>867.8</v>
      </c>
      <c r="E84" s="24"/>
      <c r="F84" s="26"/>
      <c r="G84" s="27"/>
    </row>
    <row r="85" spans="1:7" x14ac:dyDescent="0.25">
      <c r="A85" s="9" t="s">
        <v>116</v>
      </c>
      <c r="B85" s="14" t="s">
        <v>114</v>
      </c>
      <c r="C85" s="10" t="s">
        <v>49</v>
      </c>
      <c r="D85" s="18">
        <v>49.01</v>
      </c>
      <c r="E85" s="10">
        <v>3234</v>
      </c>
      <c r="F85" s="9" t="s">
        <v>78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49.01</v>
      </c>
      <c r="E86" s="24"/>
      <c r="F86" s="26"/>
      <c r="G86" s="27"/>
    </row>
    <row r="87" spans="1:7" x14ac:dyDescent="0.25">
      <c r="A87" s="9" t="s">
        <v>117</v>
      </c>
      <c r="B87" s="14" t="s">
        <v>114</v>
      </c>
      <c r="C87" s="10" t="s">
        <v>19</v>
      </c>
      <c r="D87" s="18">
        <v>731.25</v>
      </c>
      <c r="E87" s="10">
        <v>3232</v>
      </c>
      <c r="F87" s="9" t="s">
        <v>57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731.25</v>
      </c>
      <c r="E88" s="24"/>
      <c r="F88" s="26"/>
      <c r="G88" s="27"/>
    </row>
    <row r="89" spans="1:7" x14ac:dyDescent="0.25">
      <c r="A89" s="9" t="s">
        <v>118</v>
      </c>
      <c r="B89" s="14" t="s">
        <v>114</v>
      </c>
      <c r="C89" s="10" t="s">
        <v>19</v>
      </c>
      <c r="D89" s="18">
        <v>2756</v>
      </c>
      <c r="E89" s="10">
        <v>3221</v>
      </c>
      <c r="F89" s="9" t="s">
        <v>20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2756</v>
      </c>
      <c r="E90" s="24"/>
      <c r="F90" s="26"/>
      <c r="G90" s="27"/>
    </row>
    <row r="91" spans="1:7" x14ac:dyDescent="0.25">
      <c r="A91" s="9" t="s">
        <v>119</v>
      </c>
      <c r="B91" s="14" t="s">
        <v>114</v>
      </c>
      <c r="C91" s="10" t="s">
        <v>13</v>
      </c>
      <c r="D91" s="18">
        <v>120</v>
      </c>
      <c r="E91" s="10">
        <v>3221</v>
      </c>
      <c r="F91" s="9" t="s">
        <v>20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120</v>
      </c>
      <c r="E92" s="24"/>
      <c r="F92" s="26"/>
      <c r="G92" s="27"/>
    </row>
    <row r="93" spans="1:7" x14ac:dyDescent="0.25">
      <c r="A93" s="9" t="s">
        <v>120</v>
      </c>
      <c r="B93" s="14" t="s">
        <v>114</v>
      </c>
      <c r="C93" s="10" t="s">
        <v>121</v>
      </c>
      <c r="D93" s="18">
        <v>801.73</v>
      </c>
      <c r="E93" s="10">
        <v>3232</v>
      </c>
      <c r="F93" s="9" t="s">
        <v>57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801.73</v>
      </c>
      <c r="E94" s="24"/>
      <c r="F94" s="26"/>
      <c r="G94" s="27"/>
    </row>
    <row r="95" spans="1:7" x14ac:dyDescent="0.25">
      <c r="A95" s="9" t="s">
        <v>122</v>
      </c>
      <c r="B95" s="14" t="s">
        <v>114</v>
      </c>
      <c r="C95" s="10" t="s">
        <v>19</v>
      </c>
      <c r="D95" s="18">
        <v>375</v>
      </c>
      <c r="E95" s="10">
        <v>3232</v>
      </c>
      <c r="F95" s="9" t="s">
        <v>57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375</v>
      </c>
      <c r="E96" s="24"/>
      <c r="F96" s="26"/>
      <c r="G96" s="27"/>
    </row>
    <row r="97" spans="1:7" x14ac:dyDescent="0.25">
      <c r="A97" s="9" t="s">
        <v>123</v>
      </c>
      <c r="B97" s="14" t="s">
        <v>114</v>
      </c>
      <c r="C97" s="10" t="s">
        <v>19</v>
      </c>
      <c r="D97" s="18">
        <v>44.45</v>
      </c>
      <c r="E97" s="10">
        <v>3238</v>
      </c>
      <c r="F97" s="9" t="s">
        <v>27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44.45</v>
      </c>
      <c r="E98" s="24"/>
      <c r="F98" s="26"/>
      <c r="G98" s="27"/>
    </row>
    <row r="99" spans="1:7" x14ac:dyDescent="0.25">
      <c r="A99" s="9" t="s">
        <v>124</v>
      </c>
      <c r="B99" s="14" t="s">
        <v>114</v>
      </c>
      <c r="C99" s="10" t="s">
        <v>13</v>
      </c>
      <c r="D99" s="18">
        <v>228.14</v>
      </c>
      <c r="E99" s="10">
        <v>3234</v>
      </c>
      <c r="F99" s="9" t="s">
        <v>78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228.14</v>
      </c>
      <c r="E100" s="24"/>
      <c r="F100" s="26"/>
      <c r="G100" s="27"/>
    </row>
    <row r="101" spans="1:7" x14ac:dyDescent="0.25">
      <c r="A101" s="9" t="s">
        <v>125</v>
      </c>
      <c r="B101" s="14" t="s">
        <v>114</v>
      </c>
      <c r="C101" s="10" t="s">
        <v>19</v>
      </c>
      <c r="D101" s="18">
        <v>312.5</v>
      </c>
      <c r="E101" s="10">
        <v>3236</v>
      </c>
      <c r="F101" s="9" t="s">
        <v>126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312.5</v>
      </c>
      <c r="E102" s="24"/>
      <c r="F102" s="26"/>
      <c r="G102" s="27"/>
    </row>
    <row r="103" spans="1:7" x14ac:dyDescent="0.25">
      <c r="A103" s="9"/>
      <c r="B103" s="14"/>
      <c r="C103" s="10"/>
      <c r="D103" s="18">
        <v>3165</v>
      </c>
      <c r="E103" s="10">
        <v>3111</v>
      </c>
      <c r="F103" s="9" t="s">
        <v>127</v>
      </c>
      <c r="G103" s="28" t="s">
        <v>15</v>
      </c>
    </row>
    <row r="104" spans="1:7" x14ac:dyDescent="0.25">
      <c r="A104" s="9"/>
      <c r="B104" s="14"/>
      <c r="C104" s="10"/>
      <c r="D104" s="18">
        <v>106354.68</v>
      </c>
      <c r="E104" s="10">
        <v>3111</v>
      </c>
      <c r="F104" s="9" t="s">
        <v>127</v>
      </c>
      <c r="G104" s="29" t="s">
        <v>15</v>
      </c>
    </row>
    <row r="105" spans="1:7" x14ac:dyDescent="0.25">
      <c r="A105" s="9"/>
      <c r="B105" s="14"/>
      <c r="C105" s="10"/>
      <c r="D105" s="18">
        <v>140073.12</v>
      </c>
      <c r="E105" s="10">
        <v>3111</v>
      </c>
      <c r="F105" s="9" t="s">
        <v>127</v>
      </c>
      <c r="G105" s="29" t="s">
        <v>15</v>
      </c>
    </row>
    <row r="106" spans="1:7" x14ac:dyDescent="0.25">
      <c r="A106" s="9"/>
      <c r="B106" s="14"/>
      <c r="C106" s="10"/>
      <c r="D106" s="18">
        <v>3319.39</v>
      </c>
      <c r="E106" s="10">
        <v>3113</v>
      </c>
      <c r="F106" s="9" t="s">
        <v>128</v>
      </c>
      <c r="G106" s="29" t="s">
        <v>15</v>
      </c>
    </row>
    <row r="107" spans="1:7" x14ac:dyDescent="0.25">
      <c r="A107" s="9"/>
      <c r="B107" s="14"/>
      <c r="C107" s="10"/>
      <c r="D107" s="18">
        <v>1277.3699999999999</v>
      </c>
      <c r="E107" s="10">
        <v>3114</v>
      </c>
      <c r="F107" s="9" t="s">
        <v>129</v>
      </c>
      <c r="G107" s="29" t="s">
        <v>15</v>
      </c>
    </row>
    <row r="108" spans="1:7" x14ac:dyDescent="0.25">
      <c r="A108" s="9"/>
      <c r="B108" s="14"/>
      <c r="C108" s="10"/>
      <c r="D108" s="18">
        <v>300</v>
      </c>
      <c r="E108" s="10">
        <v>3121</v>
      </c>
      <c r="F108" s="9" t="s">
        <v>130</v>
      </c>
      <c r="G108" s="29" t="s">
        <v>15</v>
      </c>
    </row>
    <row r="109" spans="1:7" x14ac:dyDescent="0.25">
      <c r="A109" s="9"/>
      <c r="B109" s="14"/>
      <c r="C109" s="10"/>
      <c r="D109" s="18">
        <v>441.44</v>
      </c>
      <c r="E109" s="10">
        <v>3121</v>
      </c>
      <c r="F109" s="9" t="s">
        <v>130</v>
      </c>
      <c r="G109" s="29" t="s">
        <v>15</v>
      </c>
    </row>
    <row r="110" spans="1:7" x14ac:dyDescent="0.25">
      <c r="A110" s="9"/>
      <c r="B110" s="14"/>
      <c r="C110" s="10"/>
      <c r="D110" s="18">
        <v>2520</v>
      </c>
      <c r="E110" s="10">
        <v>3121</v>
      </c>
      <c r="F110" s="9" t="s">
        <v>130</v>
      </c>
      <c r="G110" s="29" t="s">
        <v>15</v>
      </c>
    </row>
    <row r="111" spans="1:7" x14ac:dyDescent="0.25">
      <c r="A111" s="9"/>
      <c r="B111" s="14"/>
      <c r="C111" s="10"/>
      <c r="D111" s="18">
        <v>2583.21</v>
      </c>
      <c r="E111" s="10">
        <v>3121</v>
      </c>
      <c r="F111" s="9" t="s">
        <v>130</v>
      </c>
      <c r="G111" s="29" t="s">
        <v>15</v>
      </c>
    </row>
    <row r="112" spans="1:7" x14ac:dyDescent="0.25">
      <c r="A112" s="9"/>
      <c r="B112" s="14"/>
      <c r="C112" s="10"/>
      <c r="D112" s="18">
        <v>150.63</v>
      </c>
      <c r="E112" s="10">
        <v>3122</v>
      </c>
      <c r="F112" s="9" t="s">
        <v>131</v>
      </c>
      <c r="G112" s="29" t="s">
        <v>15</v>
      </c>
    </row>
    <row r="113" spans="1:7" x14ac:dyDescent="0.25">
      <c r="A113" s="9"/>
      <c r="B113" s="14"/>
      <c r="C113" s="10"/>
      <c r="D113" s="18">
        <v>522.23</v>
      </c>
      <c r="E113" s="10">
        <v>3132</v>
      </c>
      <c r="F113" s="9" t="s">
        <v>132</v>
      </c>
      <c r="G113" s="29" t="s">
        <v>15</v>
      </c>
    </row>
    <row r="114" spans="1:7" x14ac:dyDescent="0.25">
      <c r="A114" s="9"/>
      <c r="B114" s="14"/>
      <c r="C114" s="10"/>
      <c r="D114" s="18">
        <v>23814.26</v>
      </c>
      <c r="E114" s="10">
        <v>3132</v>
      </c>
      <c r="F114" s="9" t="s">
        <v>132</v>
      </c>
      <c r="G114" s="29" t="s">
        <v>15</v>
      </c>
    </row>
    <row r="115" spans="1:7" x14ac:dyDescent="0.25">
      <c r="A115" s="9"/>
      <c r="B115" s="14"/>
      <c r="C115" s="10"/>
      <c r="D115" s="18">
        <v>13073.64</v>
      </c>
      <c r="E115" s="10">
        <v>3141</v>
      </c>
      <c r="F115" s="9" t="s">
        <v>133</v>
      </c>
      <c r="G115" s="29" t="s">
        <v>15</v>
      </c>
    </row>
    <row r="116" spans="1:7" x14ac:dyDescent="0.25">
      <c r="A116" s="9"/>
      <c r="B116" s="14"/>
      <c r="C116" s="10"/>
      <c r="D116" s="18">
        <v>7241.97</v>
      </c>
      <c r="E116" s="10">
        <v>3151</v>
      </c>
      <c r="F116" s="9" t="s">
        <v>134</v>
      </c>
      <c r="G116" s="29" t="s">
        <v>15</v>
      </c>
    </row>
    <row r="117" spans="1:7" x14ac:dyDescent="0.25">
      <c r="A117" s="9"/>
      <c r="B117" s="14"/>
      <c r="C117" s="10"/>
      <c r="D117" s="18">
        <v>22007.79</v>
      </c>
      <c r="E117" s="10">
        <v>3151</v>
      </c>
      <c r="F117" s="9" t="s">
        <v>134</v>
      </c>
      <c r="G117" s="29" t="s">
        <v>15</v>
      </c>
    </row>
    <row r="118" spans="1:7" x14ac:dyDescent="0.25">
      <c r="A118" s="9"/>
      <c r="B118" s="14"/>
      <c r="C118" s="10"/>
      <c r="D118" s="18">
        <v>24336.49</v>
      </c>
      <c r="E118" s="10">
        <v>3162</v>
      </c>
      <c r="F118" s="9" t="s">
        <v>135</v>
      </c>
      <c r="G118" s="29" t="s">
        <v>15</v>
      </c>
    </row>
    <row r="119" spans="1:7" x14ac:dyDescent="0.25">
      <c r="A119" s="9"/>
      <c r="B119" s="14"/>
      <c r="C119" s="10"/>
      <c r="D119" s="18">
        <v>5001.45</v>
      </c>
      <c r="E119" s="10">
        <v>3171</v>
      </c>
      <c r="F119" s="9" t="s">
        <v>136</v>
      </c>
      <c r="G119" s="29" t="s">
        <v>15</v>
      </c>
    </row>
    <row r="120" spans="1:7" x14ac:dyDescent="0.25">
      <c r="A120" s="9"/>
      <c r="B120" s="14"/>
      <c r="C120" s="10"/>
      <c r="D120" s="18">
        <v>153.5</v>
      </c>
      <c r="E120" s="10">
        <v>3211</v>
      </c>
      <c r="F120" s="9" t="s">
        <v>137</v>
      </c>
      <c r="G120" s="29" t="s">
        <v>15</v>
      </c>
    </row>
    <row r="121" spans="1:7" x14ac:dyDescent="0.25">
      <c r="A121" s="9"/>
      <c r="B121" s="14"/>
      <c r="C121" s="10"/>
      <c r="D121" s="18">
        <v>165</v>
      </c>
      <c r="E121" s="10">
        <v>3211</v>
      </c>
      <c r="F121" s="9" t="s">
        <v>137</v>
      </c>
      <c r="G121" s="29" t="s">
        <v>15</v>
      </c>
    </row>
    <row r="122" spans="1:7" x14ac:dyDescent="0.25">
      <c r="A122" s="9"/>
      <c r="B122" s="14"/>
      <c r="C122" s="10"/>
      <c r="D122" s="18">
        <v>318.5</v>
      </c>
      <c r="E122" s="10">
        <v>3211</v>
      </c>
      <c r="F122" s="9" t="s">
        <v>137</v>
      </c>
      <c r="G122" s="29" t="s">
        <v>15</v>
      </c>
    </row>
    <row r="123" spans="1:7" x14ac:dyDescent="0.25">
      <c r="A123" s="9"/>
      <c r="B123" s="14"/>
      <c r="C123" s="10"/>
      <c r="D123" s="18">
        <v>193.97</v>
      </c>
      <c r="E123" s="10">
        <v>3212</v>
      </c>
      <c r="F123" s="9" t="s">
        <v>138</v>
      </c>
      <c r="G123" s="29" t="s">
        <v>15</v>
      </c>
    </row>
    <row r="124" spans="1:7" x14ac:dyDescent="0.25">
      <c r="A124" s="9"/>
      <c r="B124" s="14"/>
      <c r="C124" s="10"/>
      <c r="D124" s="18">
        <v>5579.37</v>
      </c>
      <c r="E124" s="10">
        <v>3212</v>
      </c>
      <c r="F124" s="9" t="s">
        <v>138</v>
      </c>
      <c r="G124" s="29" t="s">
        <v>15</v>
      </c>
    </row>
    <row r="125" spans="1:7" x14ac:dyDescent="0.25">
      <c r="A125" s="9"/>
      <c r="B125" s="14"/>
      <c r="C125" s="10"/>
      <c r="D125" s="18">
        <v>5773.34</v>
      </c>
      <c r="E125" s="10">
        <v>3212</v>
      </c>
      <c r="F125" s="9" t="s">
        <v>138</v>
      </c>
      <c r="G125" s="29" t="s">
        <v>15</v>
      </c>
    </row>
    <row r="126" spans="1:7" x14ac:dyDescent="0.25">
      <c r="A126" s="9"/>
      <c r="B126" s="14"/>
      <c r="C126" s="10"/>
      <c r="D126" s="18">
        <v>111.5</v>
      </c>
      <c r="E126" s="10">
        <v>3214</v>
      </c>
      <c r="F126" s="9" t="s">
        <v>139</v>
      </c>
      <c r="G126" s="29" t="s">
        <v>15</v>
      </c>
    </row>
    <row r="127" spans="1:7" x14ac:dyDescent="0.25">
      <c r="A127" s="9"/>
      <c r="B127" s="14"/>
      <c r="C127" s="10"/>
      <c r="D127" s="18">
        <v>54.84</v>
      </c>
      <c r="E127" s="10">
        <v>3221</v>
      </c>
      <c r="F127" s="9" t="s">
        <v>20</v>
      </c>
      <c r="G127" s="29" t="s">
        <v>15</v>
      </c>
    </row>
    <row r="128" spans="1:7" x14ac:dyDescent="0.25">
      <c r="A128" s="9"/>
      <c r="B128" s="14"/>
      <c r="C128" s="10"/>
      <c r="D128" s="18">
        <v>108.93</v>
      </c>
      <c r="E128" s="10">
        <v>3223</v>
      </c>
      <c r="F128" s="9" t="s">
        <v>75</v>
      </c>
      <c r="G128" s="29" t="s">
        <v>15</v>
      </c>
    </row>
    <row r="129" spans="1:7" x14ac:dyDescent="0.25">
      <c r="A129" s="9"/>
      <c r="B129" s="14"/>
      <c r="C129" s="10"/>
      <c r="D129" s="18">
        <v>2.9</v>
      </c>
      <c r="E129" s="10">
        <v>3231</v>
      </c>
      <c r="F129" s="9" t="s">
        <v>24</v>
      </c>
      <c r="G129" s="29" t="s">
        <v>15</v>
      </c>
    </row>
    <row r="130" spans="1:7" x14ac:dyDescent="0.25">
      <c r="A130" s="9"/>
      <c r="B130" s="14"/>
      <c r="C130" s="10"/>
      <c r="D130" s="18">
        <v>560</v>
      </c>
      <c r="E130" s="10">
        <v>3295</v>
      </c>
      <c r="F130" s="9" t="s">
        <v>140</v>
      </c>
      <c r="G130" s="29" t="s">
        <v>15</v>
      </c>
    </row>
    <row r="131" spans="1:7" x14ac:dyDescent="0.25">
      <c r="A131" s="9"/>
      <c r="B131" s="14"/>
      <c r="C131" s="10"/>
      <c r="D131" s="18">
        <v>35.35</v>
      </c>
      <c r="E131" s="10">
        <v>3299</v>
      </c>
      <c r="F131" s="9" t="s">
        <v>100</v>
      </c>
      <c r="G131" s="29" t="s">
        <v>15</v>
      </c>
    </row>
    <row r="132" spans="1:7" x14ac:dyDescent="0.25">
      <c r="A132" s="9"/>
      <c r="B132" s="14"/>
      <c r="C132" s="10"/>
      <c r="D132" s="18">
        <v>179.07</v>
      </c>
      <c r="E132" s="10">
        <v>3722</v>
      </c>
      <c r="F132" s="9" t="s">
        <v>63</v>
      </c>
      <c r="G132" s="29" t="s">
        <v>15</v>
      </c>
    </row>
    <row r="133" spans="1:7" ht="21" customHeight="1" thickBot="1" x14ac:dyDescent="0.3">
      <c r="A133" s="22" t="s">
        <v>16</v>
      </c>
      <c r="B133" s="23"/>
      <c r="C133" s="24"/>
      <c r="D133" s="25">
        <f>SUM(D103:D132)</f>
        <v>369418.94</v>
      </c>
      <c r="E133" s="24"/>
      <c r="F133" s="26"/>
      <c r="G133" s="27"/>
    </row>
    <row r="134" spans="1:7" ht="15.75" thickBot="1" x14ac:dyDescent="0.3">
      <c r="A134" s="30" t="s">
        <v>141</v>
      </c>
      <c r="B134" s="31"/>
      <c r="C134" s="32"/>
      <c r="D134" s="33">
        <f>SUM(D8,D11,D13,D15,D17,D20,D22,D24,D26,D28,D30,D32,D34,D38,D40,D43,D45,D47,D49,D51,D53,D55,D57,D59,D61,D63,D65,D67,D70,D72,D75,D77,D79,D81,D84,D86,D88,D90,D92,D94,D96,D98,D100,D102,D133)</f>
        <v>468825.82999999996</v>
      </c>
      <c r="E134" s="32"/>
      <c r="F134" s="34"/>
      <c r="G134" s="35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2024-11-11T08:09:16Z</dcterms:modified>
</cp:coreProperties>
</file>